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giblova\Desktop\Účetnictví\Řezáčova\Tabulky obec\Tabulky obec 2023\"/>
    </mc:Choice>
  </mc:AlternateContent>
  <bookViews>
    <workbookView xWindow="0" yWindow="0" windowWidth="16200" windowHeight="12288" tabRatio="915" firstSheet="4" activeTab="4"/>
  </bookViews>
  <sheets>
    <sheet name="Návrh FP na následující rok (1)" sheetId="1" r:id="rId1"/>
    <sheet name="Návrh FP 2014-čest.vstup." sheetId="10" state="hidden" r:id="rId2"/>
    <sheet name="FP na aktuální rok (2)" sheetId="7" state="hidden" r:id="rId3"/>
    <sheet name="FP 2014-čest.vstup." sheetId="11" state="hidden" r:id="rId4"/>
    <sheet name="Střednědobý výhled (3)" sheetId="9" r:id="rId5"/>
    <sheet name="Střednědobý výhled-čest.vstup." sheetId="12" state="hidden" r:id="rId6"/>
    <sheet name="Plán fondů (4)" sheetId="3" state="hidden" r:id="rId7"/>
    <sheet name="Rozdělení HV (5)" sheetId="4" state="hidden" r:id="rId8"/>
    <sheet name="Úpravy FP (6)" sheetId="5" state="hidden" r:id="rId9"/>
    <sheet name="Úpravy FP-čest.vstup." sheetId="13" state="hidden" r:id="rId10"/>
    <sheet name="Plnění FP (7)" sheetId="8" state="hidden" r:id="rId11"/>
    <sheet name="Plnění FP-čest.vstup." sheetId="14" state="hidden" r:id="rId12"/>
  </sheets>
  <externalReferences>
    <externalReference r:id="rId13"/>
    <externalReference r:id="rId14"/>
  </externalReferences>
  <definedNames>
    <definedName name="_xlnm.Print_Area" localSheetId="6">'Plán fondů (4)'!$A$1:$H$44</definedName>
    <definedName name="_xlnm.Print_Area" localSheetId="7">'Rozdělení HV (5)'!$A$1:$E$32</definedName>
    <definedName name="_xlnm.Print_Area" localSheetId="8">'Úpravy FP (6)'!$A$1:$G$48</definedName>
    <definedName name="_xlnm.Print_Area" localSheetId="9">'Úpravy FP-čest.vstup.'!$A$1:$G$49</definedName>
    <definedName name="pf_REPORT_F" localSheetId="1">#REF!</definedName>
    <definedName name="pf_REPORT_F">#REF!</definedName>
    <definedName name="pf_REPORT_H" localSheetId="1">#REF!</definedName>
    <definedName name="pf_REPORT_H">#REF!</definedName>
    <definedName name="pf_REPORT_R" localSheetId="1">#REF!</definedName>
    <definedName name="pf_REPORT_R">#REF!</definedName>
    <definedName name="pf_STANDARD_H" localSheetId="1">#REF!</definedName>
    <definedName name="pf_STANDARD_H">#REF!</definedName>
    <definedName name="pf_STANDARD_R" localSheetId="1">#REF!</definedName>
    <definedName name="pf_STANDARD_R">#REF!</definedName>
    <definedName name="pl_REPORT_F" localSheetId="1">#REF!</definedName>
    <definedName name="pl_REPORT_F">#REF!</definedName>
    <definedName name="pl_REPORT_H" localSheetId="1">#REF!</definedName>
    <definedName name="pl_REPORT_H">#REF!</definedName>
    <definedName name="pl_REPORT_R" localSheetId="1">#REF!</definedName>
    <definedName name="pl_REPORT_R">#REF!</definedName>
    <definedName name="pl_STANDARD_H" localSheetId="1">#REF!</definedName>
    <definedName name="pl_STANDARD_H">#REF!</definedName>
    <definedName name="pl_STANDARD_R" localSheetId="1">#REF!</definedName>
    <definedName name="pl_STANDARD_R">#REF!</definedName>
    <definedName name="PLR_F" localSheetId="1">#REF!</definedName>
    <definedName name="PLR_F">#REF!</definedName>
    <definedName name="PLR_H" localSheetId="1">#REF!</definedName>
    <definedName name="PLR_H">#REF!</definedName>
    <definedName name="PLRN_H" localSheetId="1">#REF!</definedName>
    <definedName name="PLRN_H">#REF!</definedName>
    <definedName name="PLRN_R" localSheetId="1">#REF!</definedName>
    <definedName name="PLRN_R">#REF!</definedName>
    <definedName name="PLRNZ_F" localSheetId="1">#REF!</definedName>
    <definedName name="PLRNZ_F">#REF!</definedName>
    <definedName name="PLRNZ_H" localSheetId="3">'[1]plneni_ukazatelu (13)'!#REF!</definedName>
    <definedName name="PLRNZ_H" localSheetId="1">'[2]plneni_ukazatelu (13)'!#REF!</definedName>
    <definedName name="PLRNZ_H" localSheetId="11">'[1]plneni_ukazatelu (13)'!#REF!</definedName>
    <definedName name="PLRNZ_H" localSheetId="5">'[1]plneni_ukazatelu (13)'!#REF!</definedName>
    <definedName name="PLRNZ_H" localSheetId="9">'[1]plneni_ukazatelu (13)'!#REF!</definedName>
    <definedName name="PLRNZ_H">'[1]plneni_ukazatelu (13)'!#REF!</definedName>
    <definedName name="pu_KONEC_UKAZATELU_H" localSheetId="1">#REF!</definedName>
    <definedName name="pu_KONEC_UKAZATELU_H">#REF!</definedName>
    <definedName name="pu_ZACATEK_UKAZATELU_H" localSheetId="1">#REF!</definedName>
    <definedName name="pu_ZACATEK_UKAZATELU_H">#REF!</definedName>
    <definedName name="pu11_REPORT_F" localSheetId="1">#REF!</definedName>
    <definedName name="pu11_REPORT_F">#REF!</definedName>
    <definedName name="pu11_REPORT_H" localSheetId="1">#REF!</definedName>
    <definedName name="pu11_REPORT_H">#REF!</definedName>
    <definedName name="pu11_REPORT_R" localSheetId="1">#REF!</definedName>
    <definedName name="pu11_REPORT_R">#REF!</definedName>
    <definedName name="pu11_STANDARD_H" localSheetId="1">#REF!</definedName>
    <definedName name="pu11_STANDARD_H">#REF!</definedName>
    <definedName name="pu11_STANDARD_R" localSheetId="1">#REF!</definedName>
    <definedName name="pu11_STANDARD_R">#REF!</definedName>
    <definedName name="pu12_REPORT_F" localSheetId="1">#REF!</definedName>
    <definedName name="pu12_REPORT_F">#REF!</definedName>
    <definedName name="pu12_REPORT_H" localSheetId="1">#REF!</definedName>
    <definedName name="pu12_REPORT_H">#REF!</definedName>
    <definedName name="pu12_REPORT_R" localSheetId="1">#REF!</definedName>
    <definedName name="pu12_REPORT_R">#REF!</definedName>
    <definedName name="pu12_STANDARD_H" localSheetId="1">#REF!</definedName>
    <definedName name="pu12_STANDARD_H">#REF!</definedName>
    <definedName name="pu12_STANDARD_R" localSheetId="1">#REF!</definedName>
    <definedName name="pu12_STANDARD_R">#REF!</definedName>
    <definedName name="pu21_REPORT_H" localSheetId="1">#REF!</definedName>
    <definedName name="pu21_REPORT_H">#REF!</definedName>
    <definedName name="pu21_STANDARD_H" localSheetId="1">#REF!</definedName>
    <definedName name="pu21_STANDARD_H">#REF!</definedName>
    <definedName name="pu21_UKALAST_R" localSheetId="1">#REF!</definedName>
    <definedName name="pu21_UKALAST_R">#REF!</definedName>
    <definedName name="pu21_UKALASTT_R" localSheetId="1">#REF!</definedName>
    <definedName name="pu21_UKALASTT_R">#REF!</definedName>
    <definedName name="pu21_UKAZATEL_R" localSheetId="1">#REF!</definedName>
    <definedName name="pu21_UKAZATEL_R">#REF!</definedName>
    <definedName name="pu21_UKAZATELT_R" localSheetId="1">#REF!</definedName>
    <definedName name="pu21_UKAZATELT_R">#REF!</definedName>
    <definedName name="pu22_REPORT_H" localSheetId="1">#REF!</definedName>
    <definedName name="pu22_REPORT_H">#REF!</definedName>
    <definedName name="pu22_STANDARD_H" localSheetId="1">#REF!</definedName>
    <definedName name="pu22_STANDARD_H">#REF!</definedName>
    <definedName name="pu22_UKALAST_R" localSheetId="1">#REF!</definedName>
    <definedName name="pu22_UKALAST_R">#REF!</definedName>
    <definedName name="pu22_UKALASTT_R" localSheetId="1">#REF!</definedName>
    <definedName name="pu22_UKALASTT_R">#REF!</definedName>
    <definedName name="pu22_UKAZATEL_R" localSheetId="1">#REF!</definedName>
    <definedName name="pu22_UKAZATEL_R">#REF!</definedName>
    <definedName name="pu22_UKAZATELT_R" localSheetId="1">#REF!</definedName>
    <definedName name="pu22_UKAZATELT_R">#REF!</definedName>
    <definedName name="tap_PRIJMY_VYDAJE_R" localSheetId="1">#REF!</definedName>
    <definedName name="tap_PRIJMY_VYDAJE_R">#REF!</definedName>
    <definedName name="tap_REPORT_H" localSheetId="1">#REF!</definedName>
    <definedName name="tap_REPORT_H">#REF!</definedName>
    <definedName name="tap_STANDARD_F" localSheetId="1">#REF!</definedName>
    <definedName name="tap_STANDARD_F">#REF!</definedName>
    <definedName name="tap_STANDARD_H" localSheetId="1">#REF!</definedName>
    <definedName name="tap_STANDARD_H">#REF!</definedName>
    <definedName name="tap_STANDARD_R" localSheetId="1">#REF!</definedName>
    <definedName name="tap_STANDARD_R">#REF!</definedName>
    <definedName name="Z_53EB53BB_0518_45EF_8A7F_67D72C708B59_.wvu.PrintArea" localSheetId="6" hidden="1">'Plán fondů (4)'!$A$1:$H$44</definedName>
    <definedName name="Z_53EB53BB_0518_45EF_8A7F_67D72C708B59_.wvu.PrintArea" localSheetId="7" hidden="1">'Rozdělení HV (5)'!$A$1:$E$32</definedName>
    <definedName name="Z_53EB53BB_0518_45EF_8A7F_67D72C708B59_.wvu.PrintArea" localSheetId="8" hidden="1">'Úpravy FP (6)'!$A$1:$G$43</definedName>
    <definedName name="Z_53EB53BB_0518_45EF_8A7F_67D72C708B59_.wvu.PrintArea" localSheetId="9" hidden="1">'Úpravy FP-čest.vstup.'!$A$1:$G$44</definedName>
  </definedNames>
  <calcPr calcId="152511"/>
  <customWorkbookViews>
    <customWorkbookView name="rajsigl - vlastní zobrazení" guid="{53EB53BB-0518-45EF-8A7F-67D72C708B59}" mergeInterval="0" personalView="1" maximized="1" windowWidth="796" windowHeight="437" tabRatio="912" activeSheetId="4"/>
  </customWorkbookViews>
</workbook>
</file>

<file path=xl/calcChain.xml><?xml version="1.0" encoding="utf-8"?>
<calcChain xmlns="http://schemas.openxmlformats.org/spreadsheetml/2006/main">
  <c r="D19" i="9" l="1"/>
  <c r="C19" i="9"/>
  <c r="B19" i="9"/>
  <c r="I33" i="9" l="1"/>
  <c r="B13" i="9" l="1"/>
  <c r="E13" i="9" s="1"/>
  <c r="C10" i="13"/>
  <c r="D10" i="12"/>
  <c r="D32" i="12" s="1"/>
  <c r="E10" i="12"/>
  <c r="E32" i="12" s="1"/>
  <c r="E33" i="12" s="1"/>
  <c r="F12" i="14"/>
  <c r="E12" i="14"/>
  <c r="D42" i="14"/>
  <c r="C42" i="14"/>
  <c r="F42" i="14"/>
  <c r="B42" i="14"/>
  <c r="E42" i="14"/>
  <c r="F41" i="14"/>
  <c r="E41" i="14"/>
  <c r="F40" i="14"/>
  <c r="E40" i="14"/>
  <c r="F39" i="14"/>
  <c r="E39" i="14"/>
  <c r="F38" i="14"/>
  <c r="E38" i="14"/>
  <c r="F34" i="14"/>
  <c r="E34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F22" i="14"/>
  <c r="E22" i="14"/>
  <c r="F21" i="14"/>
  <c r="E21" i="14"/>
  <c r="D20" i="14"/>
  <c r="D36" i="14" s="1"/>
  <c r="D37" i="14"/>
  <c r="C20" i="14"/>
  <c r="C35" i="14" s="1"/>
  <c r="F35" i="14" s="1"/>
  <c r="B20" i="14"/>
  <c r="B35" i="14"/>
  <c r="E35" i="14"/>
  <c r="F18" i="14"/>
  <c r="E18" i="14"/>
  <c r="F17" i="14"/>
  <c r="E17" i="14"/>
  <c r="F16" i="14"/>
  <c r="E16" i="14"/>
  <c r="F15" i="14"/>
  <c r="E15" i="14"/>
  <c r="D14" i="14"/>
  <c r="D10" i="14"/>
  <c r="D32" i="14" s="1"/>
  <c r="D33" i="14" s="1"/>
  <c r="C14" i="14"/>
  <c r="B14" i="14"/>
  <c r="B10" i="14" s="1"/>
  <c r="F13" i="14"/>
  <c r="E13" i="14"/>
  <c r="F11" i="14"/>
  <c r="E11" i="14"/>
  <c r="G12" i="13"/>
  <c r="D12" i="13"/>
  <c r="E42" i="13"/>
  <c r="B42" i="13"/>
  <c r="G41" i="13"/>
  <c r="G42" i="13" s="1"/>
  <c r="D41" i="13"/>
  <c r="D42" i="13" s="1"/>
  <c r="G40" i="13"/>
  <c r="D40" i="13"/>
  <c r="G39" i="13"/>
  <c r="D39" i="13"/>
  <c r="G38" i="13"/>
  <c r="D38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G20" i="13" s="1"/>
  <c r="D23" i="13"/>
  <c r="G22" i="13"/>
  <c r="D22" i="13"/>
  <c r="G21" i="13"/>
  <c r="D21" i="13"/>
  <c r="F20" i="13"/>
  <c r="E20" i="13"/>
  <c r="E36" i="13" s="1"/>
  <c r="E37" i="13"/>
  <c r="C20" i="13"/>
  <c r="B20" i="13"/>
  <c r="B36" i="13" s="1"/>
  <c r="G18" i="13"/>
  <c r="D18" i="13"/>
  <c r="G17" i="13"/>
  <c r="D17" i="13"/>
  <c r="G16" i="13"/>
  <c r="D16" i="13"/>
  <c r="G15" i="13"/>
  <c r="G14" i="13" s="1"/>
  <c r="D15" i="13"/>
  <c r="D14" i="13" s="1"/>
  <c r="F14" i="13"/>
  <c r="F10" i="13" s="1"/>
  <c r="F32" i="13" s="1"/>
  <c r="F33" i="13" s="1"/>
  <c r="E14" i="13"/>
  <c r="E10" i="13" s="1"/>
  <c r="E32" i="13" s="1"/>
  <c r="E33" i="13" s="1"/>
  <c r="C14" i="13"/>
  <c r="B14" i="13"/>
  <c r="B10" i="13"/>
  <c r="G13" i="13"/>
  <c r="D13" i="13"/>
  <c r="G11" i="13"/>
  <c r="G10" i="13" s="1"/>
  <c r="G32" i="13" s="1"/>
  <c r="G33" i="13" s="1"/>
  <c r="D11" i="13"/>
  <c r="D10" i="13" s="1"/>
  <c r="D32" i="13" s="1"/>
  <c r="D33" i="13" s="1"/>
  <c r="D14" i="12"/>
  <c r="E14" i="12"/>
  <c r="C14" i="12"/>
  <c r="C10" i="12"/>
  <c r="B14" i="12"/>
  <c r="B10" i="12"/>
  <c r="H12" i="12"/>
  <c r="G12" i="12"/>
  <c r="F12" i="12"/>
  <c r="E42" i="12"/>
  <c r="D42" i="12"/>
  <c r="H42" i="12" s="1"/>
  <c r="C42" i="12"/>
  <c r="G42" i="12" s="1"/>
  <c r="B42" i="12"/>
  <c r="F42" i="12"/>
  <c r="H41" i="12"/>
  <c r="G41" i="12"/>
  <c r="F41" i="12"/>
  <c r="H40" i="12"/>
  <c r="G40" i="12"/>
  <c r="F40" i="12"/>
  <c r="H39" i="12"/>
  <c r="G39" i="12"/>
  <c r="F39" i="12"/>
  <c r="H38" i="12"/>
  <c r="G38" i="12"/>
  <c r="F38" i="12"/>
  <c r="H34" i="12"/>
  <c r="G34" i="12"/>
  <c r="F34" i="12"/>
  <c r="H31" i="12"/>
  <c r="G31" i="12"/>
  <c r="F31" i="12"/>
  <c r="H30" i="12"/>
  <c r="G30" i="12"/>
  <c r="F30" i="12"/>
  <c r="H29" i="12"/>
  <c r="G29" i="12"/>
  <c r="F29" i="12"/>
  <c r="H28" i="12"/>
  <c r="G28" i="12"/>
  <c r="F28" i="12"/>
  <c r="H27" i="12"/>
  <c r="G27" i="12"/>
  <c r="F27" i="12"/>
  <c r="H26" i="12"/>
  <c r="G26" i="12"/>
  <c r="F26" i="12"/>
  <c r="H25" i="12"/>
  <c r="G25" i="12"/>
  <c r="F25" i="12"/>
  <c r="H24" i="12"/>
  <c r="G24" i="12"/>
  <c r="F24" i="12"/>
  <c r="H23" i="12"/>
  <c r="G23" i="12"/>
  <c r="F23" i="12"/>
  <c r="H22" i="12"/>
  <c r="G22" i="12"/>
  <c r="F22" i="12"/>
  <c r="H21" i="12"/>
  <c r="G21" i="12"/>
  <c r="F21" i="12"/>
  <c r="E20" i="12"/>
  <c r="E35" i="12" s="1"/>
  <c r="E37" i="12"/>
  <c r="D20" i="12"/>
  <c r="D36" i="12" s="1"/>
  <c r="H36" i="12" s="1"/>
  <c r="D37" i="12"/>
  <c r="H37" i="12" s="1"/>
  <c r="C20" i="12"/>
  <c r="C35" i="12"/>
  <c r="G35" i="12"/>
  <c r="B20" i="12"/>
  <c r="B32" i="12" s="1"/>
  <c r="H19" i="12"/>
  <c r="G19" i="12"/>
  <c r="F19" i="12"/>
  <c r="H18" i="12"/>
  <c r="G18" i="12"/>
  <c r="F18" i="12"/>
  <c r="H17" i="12"/>
  <c r="G17" i="12"/>
  <c r="F17" i="12"/>
  <c r="H16" i="12"/>
  <c r="G16" i="12"/>
  <c r="F16" i="12"/>
  <c r="H15" i="12"/>
  <c r="G15" i="12"/>
  <c r="F15" i="12"/>
  <c r="F14" i="12"/>
  <c r="H13" i="12"/>
  <c r="G13" i="12"/>
  <c r="F13" i="12"/>
  <c r="H11" i="12"/>
  <c r="G11" i="12"/>
  <c r="F11" i="12"/>
  <c r="G12" i="11"/>
  <c r="F12" i="11"/>
  <c r="E42" i="11"/>
  <c r="D42" i="11"/>
  <c r="C42" i="11"/>
  <c r="G42" i="11" s="1"/>
  <c r="B42" i="11"/>
  <c r="F42" i="11"/>
  <c r="G41" i="11"/>
  <c r="F41" i="11"/>
  <c r="G40" i="11"/>
  <c r="F40" i="11"/>
  <c r="G39" i="11"/>
  <c r="F39" i="11"/>
  <c r="G38" i="11"/>
  <c r="F38" i="11"/>
  <c r="G34" i="11"/>
  <c r="F34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E20" i="11"/>
  <c r="E35" i="11" s="1"/>
  <c r="D20" i="11"/>
  <c r="D36" i="11" s="1"/>
  <c r="C20" i="11"/>
  <c r="C36" i="11"/>
  <c r="G36" i="11"/>
  <c r="B20" i="11"/>
  <c r="B35" i="11" s="1"/>
  <c r="F35" i="11" s="1"/>
  <c r="G18" i="11"/>
  <c r="F18" i="11"/>
  <c r="G17" i="11"/>
  <c r="F17" i="11"/>
  <c r="G16" i="11"/>
  <c r="F16" i="11"/>
  <c r="G15" i="11"/>
  <c r="F15" i="11"/>
  <c r="E14" i="11"/>
  <c r="E10" i="11"/>
  <c r="D14" i="11"/>
  <c r="D10" i="11" s="1"/>
  <c r="D32" i="11" s="1"/>
  <c r="D33" i="11" s="1"/>
  <c r="C14" i="11"/>
  <c r="C10" i="11" s="1"/>
  <c r="G14" i="11"/>
  <c r="B14" i="11"/>
  <c r="B10" i="11"/>
  <c r="B32" i="11" s="1"/>
  <c r="G13" i="11"/>
  <c r="F13" i="11"/>
  <c r="G11" i="11"/>
  <c r="F11" i="11"/>
  <c r="G42" i="10"/>
  <c r="F42" i="10"/>
  <c r="E42" i="10"/>
  <c r="D42" i="10"/>
  <c r="I42" i="10"/>
  <c r="C42" i="10"/>
  <c r="H42" i="10"/>
  <c r="B42" i="10"/>
  <c r="I41" i="10"/>
  <c r="H41" i="10"/>
  <c r="I40" i="10"/>
  <c r="H40" i="10"/>
  <c r="I39" i="10"/>
  <c r="H39" i="10"/>
  <c r="I38" i="10"/>
  <c r="H38" i="10"/>
  <c r="D36" i="10"/>
  <c r="I36" i="10"/>
  <c r="I34" i="10"/>
  <c r="H34" i="10"/>
  <c r="I33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G20" i="10"/>
  <c r="G36" i="10" s="1"/>
  <c r="F20" i="10"/>
  <c r="F37" i="10" s="1"/>
  <c r="E20" i="10"/>
  <c r="D20" i="10"/>
  <c r="D37" i="10"/>
  <c r="I37" i="10"/>
  <c r="C20" i="10"/>
  <c r="C35" i="10" s="1"/>
  <c r="H35" i="10" s="1"/>
  <c r="B20" i="10"/>
  <c r="B37" i="10"/>
  <c r="I18" i="10"/>
  <c r="H18" i="10"/>
  <c r="I17" i="10"/>
  <c r="H17" i="10"/>
  <c r="I16" i="10"/>
  <c r="H16" i="10"/>
  <c r="I15" i="10"/>
  <c r="H15" i="10"/>
  <c r="I14" i="10"/>
  <c r="G14" i="10"/>
  <c r="G10" i="10"/>
  <c r="G32" i="10" s="1"/>
  <c r="G33" i="10" s="1"/>
  <c r="F14" i="10"/>
  <c r="F10" i="10"/>
  <c r="F32" i="10"/>
  <c r="F33" i="10" s="1"/>
  <c r="E14" i="10"/>
  <c r="E10" i="10" s="1"/>
  <c r="E32" i="10" s="1"/>
  <c r="D14" i="10"/>
  <c r="C14" i="10"/>
  <c r="C10" i="10"/>
  <c r="H10" i="10" s="1"/>
  <c r="B14" i="10"/>
  <c r="B10" i="10"/>
  <c r="B32" i="10"/>
  <c r="I11" i="10"/>
  <c r="H11" i="10"/>
  <c r="D10" i="10"/>
  <c r="I10" i="10" s="1"/>
  <c r="B41" i="8"/>
  <c r="B13" i="5"/>
  <c r="B10" i="5"/>
  <c r="C13" i="5"/>
  <c r="C10" i="5" s="1"/>
  <c r="C31" i="5" s="1"/>
  <c r="C32" i="5" s="1"/>
  <c r="C16" i="3"/>
  <c r="F16" i="3"/>
  <c r="H9" i="3"/>
  <c r="F38" i="7"/>
  <c r="E13" i="7"/>
  <c r="E10" i="7"/>
  <c r="E41" i="1"/>
  <c r="E13" i="1"/>
  <c r="E10" i="1"/>
  <c r="C13" i="1"/>
  <c r="C10" i="1" s="1"/>
  <c r="D41" i="1"/>
  <c r="I41" i="1" s="1"/>
  <c r="C41" i="3"/>
  <c r="F41" i="3"/>
  <c r="H39" i="3" s="1"/>
  <c r="D41" i="3"/>
  <c r="G41" i="3"/>
  <c r="D34" i="3"/>
  <c r="G34" i="3"/>
  <c r="C34" i="3"/>
  <c r="H32" i="3" s="1"/>
  <c r="F34" i="3"/>
  <c r="D27" i="3"/>
  <c r="G27" i="3"/>
  <c r="C27" i="3"/>
  <c r="H21" i="3" s="1"/>
  <c r="F27" i="3"/>
  <c r="D16" i="3"/>
  <c r="G16" i="3"/>
  <c r="F19" i="9"/>
  <c r="F11" i="9"/>
  <c r="F12" i="9"/>
  <c r="F14" i="9"/>
  <c r="F15" i="9"/>
  <c r="F16" i="9"/>
  <c r="F17" i="9"/>
  <c r="F18" i="9"/>
  <c r="F20" i="9"/>
  <c r="F21" i="9"/>
  <c r="F22" i="9"/>
  <c r="F23" i="9"/>
  <c r="F24" i="9"/>
  <c r="F25" i="9"/>
  <c r="F26" i="9"/>
  <c r="F27" i="9"/>
  <c r="F28" i="9"/>
  <c r="F29" i="9"/>
  <c r="F30" i="9"/>
  <c r="C10" i="9"/>
  <c r="F10" i="9" s="1"/>
  <c r="F13" i="9"/>
  <c r="F33" i="9"/>
  <c r="F34" i="9"/>
  <c r="F35" i="9"/>
  <c r="F36" i="9"/>
  <c r="E11" i="9"/>
  <c r="E12" i="9"/>
  <c r="E14" i="9"/>
  <c r="E15" i="9"/>
  <c r="E16" i="9"/>
  <c r="E17" i="9"/>
  <c r="E18" i="9"/>
  <c r="E20" i="9"/>
  <c r="E21" i="9"/>
  <c r="E22" i="9"/>
  <c r="E23" i="9"/>
  <c r="E24" i="9"/>
  <c r="E25" i="9"/>
  <c r="E26" i="9"/>
  <c r="E27" i="9"/>
  <c r="E28" i="9"/>
  <c r="E29" i="9"/>
  <c r="E30" i="9"/>
  <c r="E33" i="9"/>
  <c r="E34" i="9"/>
  <c r="E35" i="9"/>
  <c r="E36" i="9"/>
  <c r="C10" i="4"/>
  <c r="D10" i="4"/>
  <c r="E10" i="4" s="1"/>
  <c r="E8" i="4"/>
  <c r="E6" i="4"/>
  <c r="G40" i="5"/>
  <c r="G41" i="5" s="1"/>
  <c r="E41" i="5"/>
  <c r="G39" i="5"/>
  <c r="G38" i="5"/>
  <c r="G37" i="5"/>
  <c r="G20" i="5"/>
  <c r="G21" i="5"/>
  <c r="G22" i="5"/>
  <c r="G19" i="5" s="1"/>
  <c r="G24" i="5"/>
  <c r="G26" i="5"/>
  <c r="G27" i="5"/>
  <c r="G28" i="5"/>
  <c r="G29" i="5"/>
  <c r="E19" i="5"/>
  <c r="E36" i="5"/>
  <c r="G11" i="5"/>
  <c r="G12" i="5"/>
  <c r="G14" i="5"/>
  <c r="G15" i="5"/>
  <c r="G16" i="5"/>
  <c r="G13" i="5"/>
  <c r="G10" i="5" s="1"/>
  <c r="G31" i="5" s="1"/>
  <c r="G32" i="5" s="1"/>
  <c r="G17" i="5"/>
  <c r="F13" i="5"/>
  <c r="F10" i="5" s="1"/>
  <c r="F31" i="5" s="1"/>
  <c r="F32" i="5" s="1"/>
  <c r="F19" i="5"/>
  <c r="E13" i="5"/>
  <c r="E10" i="5"/>
  <c r="E31" i="5"/>
  <c r="E32" i="5"/>
  <c r="G25" i="5"/>
  <c r="G23" i="5"/>
  <c r="D40" i="5"/>
  <c r="D38" i="5"/>
  <c r="D39" i="5"/>
  <c r="D37" i="5"/>
  <c r="D21" i="5"/>
  <c r="D22" i="5"/>
  <c r="D19" i="5" s="1"/>
  <c r="D23" i="5"/>
  <c r="D24" i="5"/>
  <c r="D25" i="5"/>
  <c r="D26" i="5"/>
  <c r="D27" i="5"/>
  <c r="D28" i="5"/>
  <c r="D29" i="5"/>
  <c r="D20" i="5"/>
  <c r="D16" i="5"/>
  <c r="D12" i="5"/>
  <c r="D14" i="5"/>
  <c r="D15" i="5"/>
  <c r="D17" i="5"/>
  <c r="D13" i="5" s="1"/>
  <c r="D11" i="5"/>
  <c r="D10" i="5" s="1"/>
  <c r="E33" i="8"/>
  <c r="F33" i="8"/>
  <c r="C19" i="8"/>
  <c r="F19" i="8" s="1"/>
  <c r="D19" i="8"/>
  <c r="D34" i="8"/>
  <c r="E37" i="8"/>
  <c r="F37" i="8"/>
  <c r="E38" i="8"/>
  <c r="F38" i="8"/>
  <c r="F37" i="7"/>
  <c r="G37" i="7"/>
  <c r="H37" i="1"/>
  <c r="I37" i="1"/>
  <c r="B19" i="8"/>
  <c r="B35" i="8" s="1"/>
  <c r="E35" i="8" s="1"/>
  <c r="C19" i="7"/>
  <c r="C35" i="7"/>
  <c r="G35" i="7"/>
  <c r="E19" i="7"/>
  <c r="E31" i="7" s="1"/>
  <c r="E32" i="7" s="1"/>
  <c r="G19" i="1"/>
  <c r="G31" i="1" s="1"/>
  <c r="G32" i="1" s="1"/>
  <c r="G36" i="1"/>
  <c r="D19" i="1"/>
  <c r="D34" i="1" s="1"/>
  <c r="I34" i="1" s="1"/>
  <c r="D35" i="1"/>
  <c r="I35" i="1" s="1"/>
  <c r="C19" i="1"/>
  <c r="B19" i="1"/>
  <c r="B36" i="1"/>
  <c r="C13" i="8"/>
  <c r="C10" i="8"/>
  <c r="F10" i="8"/>
  <c r="D13" i="8"/>
  <c r="D10" i="8" s="1"/>
  <c r="D31" i="8" s="1"/>
  <c r="D32" i="8" s="1"/>
  <c r="B13" i="8"/>
  <c r="B10" i="8"/>
  <c r="C19" i="5"/>
  <c r="B19" i="5"/>
  <c r="B35" i="5" s="1"/>
  <c r="B34" i="5"/>
  <c r="C13" i="7"/>
  <c r="G13" i="7" s="1"/>
  <c r="C10" i="7"/>
  <c r="C31" i="7"/>
  <c r="G31" i="7" s="1"/>
  <c r="D13" i="7"/>
  <c r="D10" i="7" s="1"/>
  <c r="D31" i="7" s="1"/>
  <c r="D32" i="7" s="1"/>
  <c r="D19" i="7"/>
  <c r="D35" i="7"/>
  <c r="B13" i="7"/>
  <c r="F13" i="7"/>
  <c r="B10" i="7"/>
  <c r="F10" i="7" s="1"/>
  <c r="B19" i="7"/>
  <c r="B34" i="7" s="1"/>
  <c r="F34" i="7" s="1"/>
  <c r="C36" i="1"/>
  <c r="H36" i="1" s="1"/>
  <c r="D13" i="1"/>
  <c r="D10" i="1"/>
  <c r="D31" i="1" s="1"/>
  <c r="I10" i="1"/>
  <c r="E19" i="1"/>
  <c r="E36" i="1" s="1"/>
  <c r="F13" i="1"/>
  <c r="F10" i="1"/>
  <c r="F31" i="1"/>
  <c r="F32" i="1" s="1"/>
  <c r="F19" i="1"/>
  <c r="F34" i="1" s="1"/>
  <c r="G13" i="1"/>
  <c r="G10" i="1"/>
  <c r="D41" i="5"/>
  <c r="B41" i="5"/>
  <c r="F15" i="8"/>
  <c r="E13" i="8"/>
  <c r="C41" i="8"/>
  <c r="F41" i="8" s="1"/>
  <c r="D41" i="8"/>
  <c r="E41" i="8"/>
  <c r="E12" i="8"/>
  <c r="F12" i="8"/>
  <c r="E14" i="8"/>
  <c r="F14" i="8"/>
  <c r="E15" i="8"/>
  <c r="E16" i="8"/>
  <c r="F16" i="8"/>
  <c r="E17" i="8"/>
  <c r="F17" i="8"/>
  <c r="E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B34" i="8"/>
  <c r="E34" i="8"/>
  <c r="E39" i="8"/>
  <c r="F39" i="8"/>
  <c r="E40" i="8"/>
  <c r="F40" i="8"/>
  <c r="E11" i="8"/>
  <c r="F11" i="8"/>
  <c r="E10" i="8"/>
  <c r="F11" i="7"/>
  <c r="G11" i="7"/>
  <c r="F12" i="7"/>
  <c r="G12" i="7"/>
  <c r="F14" i="7"/>
  <c r="G14" i="7"/>
  <c r="F15" i="7"/>
  <c r="G15" i="7"/>
  <c r="F16" i="7"/>
  <c r="G16" i="7"/>
  <c r="F17" i="7"/>
  <c r="G17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3" i="7"/>
  <c r="G33" i="7"/>
  <c r="C34" i="7"/>
  <c r="G34" i="7" s="1"/>
  <c r="D34" i="7"/>
  <c r="C36" i="7"/>
  <c r="G36" i="7"/>
  <c r="D36" i="7"/>
  <c r="G38" i="7"/>
  <c r="F39" i="7"/>
  <c r="G39" i="7"/>
  <c r="F40" i="7"/>
  <c r="G40" i="7"/>
  <c r="B41" i="7"/>
  <c r="F41" i="7" s="1"/>
  <c r="E41" i="7"/>
  <c r="C41" i="7"/>
  <c r="G41" i="7"/>
  <c r="D41" i="7"/>
  <c r="H14" i="1"/>
  <c r="I14" i="1"/>
  <c r="H15" i="1"/>
  <c r="I15" i="1"/>
  <c r="H16" i="1"/>
  <c r="I16" i="1"/>
  <c r="H17" i="1"/>
  <c r="I17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3" i="1"/>
  <c r="I33" i="1"/>
  <c r="H38" i="1"/>
  <c r="I38" i="1"/>
  <c r="H39" i="1"/>
  <c r="I39" i="1"/>
  <c r="B13" i="1"/>
  <c r="B10" i="1"/>
  <c r="B31" i="1"/>
  <c r="B32" i="1"/>
  <c r="D16" i="4"/>
  <c r="D20" i="4" s="1"/>
  <c r="E16" i="4"/>
  <c r="E20" i="4"/>
  <c r="C16" i="4"/>
  <c r="C20" i="4"/>
  <c r="B35" i="1"/>
  <c r="B34" i="1"/>
  <c r="H11" i="1"/>
  <c r="I11" i="1"/>
  <c r="H12" i="1"/>
  <c r="I12" i="1"/>
  <c r="H40" i="1"/>
  <c r="I40" i="1"/>
  <c r="B41" i="1"/>
  <c r="C41" i="1"/>
  <c r="H41" i="1"/>
  <c r="F41" i="1"/>
  <c r="G41" i="1"/>
  <c r="I13" i="1"/>
  <c r="F13" i="8"/>
  <c r="F35" i="1"/>
  <c r="F36" i="1"/>
  <c r="E34" i="5"/>
  <c r="F14" i="11"/>
  <c r="G20" i="11"/>
  <c r="C35" i="11"/>
  <c r="G35" i="11"/>
  <c r="C37" i="11"/>
  <c r="G37" i="11" s="1"/>
  <c r="H14" i="10"/>
  <c r="E35" i="10"/>
  <c r="B35" i="10"/>
  <c r="F35" i="10"/>
  <c r="B36" i="10"/>
  <c r="E35" i="5"/>
  <c r="G35" i="1"/>
  <c r="B37" i="14"/>
  <c r="E37" i="14"/>
  <c r="B36" i="14"/>
  <c r="E36" i="14"/>
  <c r="E20" i="14"/>
  <c r="G10" i="12"/>
  <c r="C32" i="12"/>
  <c r="C33" i="12" s="1"/>
  <c r="G33" i="12" s="1"/>
  <c r="F10" i="12"/>
  <c r="G20" i="12"/>
  <c r="C36" i="12"/>
  <c r="G36" i="12"/>
  <c r="H14" i="12"/>
  <c r="F20" i="12"/>
  <c r="B36" i="12"/>
  <c r="F36" i="12" s="1"/>
  <c r="C37" i="12"/>
  <c r="G37" i="12" s="1"/>
  <c r="G14" i="12"/>
  <c r="E36" i="12"/>
  <c r="H20" i="12"/>
  <c r="C35" i="1"/>
  <c r="H35" i="1"/>
  <c r="H19" i="1"/>
  <c r="C34" i="1"/>
  <c r="H34" i="1"/>
  <c r="G34" i="1"/>
  <c r="G10" i="7"/>
  <c r="C32" i="10"/>
  <c r="C37" i="10"/>
  <c r="H37" i="10"/>
  <c r="C36" i="10"/>
  <c r="H36" i="10"/>
  <c r="B37" i="12"/>
  <c r="F37" i="12"/>
  <c r="B35" i="12"/>
  <c r="F35" i="12" s="1"/>
  <c r="D20" i="13"/>
  <c r="D35" i="13" s="1"/>
  <c r="C36" i="14"/>
  <c r="F36" i="14"/>
  <c r="C37" i="14"/>
  <c r="F37" i="14"/>
  <c r="C10" i="14"/>
  <c r="C32" i="14" s="1"/>
  <c r="F14" i="14"/>
  <c r="E37" i="10"/>
  <c r="E36" i="10"/>
  <c r="B36" i="11"/>
  <c r="F36" i="11"/>
  <c r="B37" i="11"/>
  <c r="F37" i="11"/>
  <c r="F20" i="11"/>
  <c r="D35" i="11"/>
  <c r="D37" i="11"/>
  <c r="C32" i="13"/>
  <c r="C33" i="13"/>
  <c r="D36" i="8"/>
  <c r="D35" i="8"/>
  <c r="G35" i="10"/>
  <c r="E35" i="1"/>
  <c r="D35" i="10"/>
  <c r="I35" i="10"/>
  <c r="D37" i="13"/>
  <c r="C33" i="10"/>
  <c r="H33" i="10"/>
  <c r="H32" i="10"/>
  <c r="F10" i="14"/>
  <c r="D10" i="9"/>
  <c r="D31" i="9"/>
  <c r="E32" i="9"/>
  <c r="C31" i="9" l="1"/>
  <c r="B10" i="9"/>
  <c r="E10" i="9" s="1"/>
  <c r="D35" i="5"/>
  <c r="D36" i="5"/>
  <c r="D34" i="5"/>
  <c r="B33" i="12"/>
  <c r="F33" i="12" s="1"/>
  <c r="F32" i="12"/>
  <c r="G36" i="13"/>
  <c r="G35" i="13"/>
  <c r="G37" i="13"/>
  <c r="B33" i="11"/>
  <c r="F33" i="11" s="1"/>
  <c r="F32" i="11"/>
  <c r="H32" i="12"/>
  <c r="D33" i="12"/>
  <c r="H33" i="12" s="1"/>
  <c r="C31" i="1"/>
  <c r="H10" i="1"/>
  <c r="G10" i="11"/>
  <c r="C32" i="11"/>
  <c r="D31" i="5"/>
  <c r="D32" i="5" s="1"/>
  <c r="B32" i="14"/>
  <c r="E10" i="14"/>
  <c r="G34" i="5"/>
  <c r="G36" i="5"/>
  <c r="G35" i="5"/>
  <c r="C32" i="9"/>
  <c r="F32" i="9" s="1"/>
  <c r="F31" i="9"/>
  <c r="F32" i="14"/>
  <c r="C33" i="14"/>
  <c r="F33" i="14" s="1"/>
  <c r="I31" i="1"/>
  <c r="D32" i="1"/>
  <c r="I32" i="1" s="1"/>
  <c r="C32" i="7"/>
  <c r="G32" i="7" s="1"/>
  <c r="B35" i="7"/>
  <c r="F35" i="7" s="1"/>
  <c r="D36" i="13"/>
  <c r="B35" i="13"/>
  <c r="E34" i="7"/>
  <c r="C34" i="8"/>
  <c r="F34" i="8" s="1"/>
  <c r="F19" i="7"/>
  <c r="C36" i="8"/>
  <c r="F36" i="8" s="1"/>
  <c r="E19" i="9"/>
  <c r="F10" i="11"/>
  <c r="E37" i="11"/>
  <c r="E36" i="11"/>
  <c r="B37" i="13"/>
  <c r="E14" i="14"/>
  <c r="G37" i="10"/>
  <c r="B31" i="7"/>
  <c r="C35" i="8"/>
  <c r="F35" i="8" s="1"/>
  <c r="E31" i="1"/>
  <c r="E32" i="1" s="1"/>
  <c r="E35" i="7"/>
  <c r="H20" i="10"/>
  <c r="C31" i="8"/>
  <c r="D35" i="12"/>
  <c r="H35" i="12" s="1"/>
  <c r="B32" i="13"/>
  <c r="B33" i="13" s="1"/>
  <c r="E32" i="11"/>
  <c r="E33" i="11" s="1"/>
  <c r="F20" i="14"/>
  <c r="E34" i="1"/>
  <c r="D36" i="1"/>
  <c r="I36" i="1" s="1"/>
  <c r="E36" i="7"/>
  <c r="B31" i="5"/>
  <c r="B32" i="5" s="1"/>
  <c r="D35" i="14"/>
  <c r="E35" i="13"/>
  <c r="H13" i="1"/>
  <c r="G32" i="12"/>
  <c r="H10" i="12"/>
  <c r="B36" i="5"/>
  <c r="I19" i="1"/>
  <c r="B31" i="8"/>
  <c r="D32" i="10"/>
  <c r="I32" i="10" s="1"/>
  <c r="B36" i="7"/>
  <c r="F36" i="7" s="1"/>
  <c r="B36" i="8"/>
  <c r="E36" i="8" s="1"/>
  <c r="F36" i="10"/>
  <c r="B31" i="9" l="1"/>
  <c r="E31" i="9" s="1"/>
  <c r="F31" i="7"/>
  <c r="B32" i="7"/>
  <c r="F32" i="7" s="1"/>
  <c r="B33" i="14"/>
  <c r="E33" i="14" s="1"/>
  <c r="E32" i="14"/>
  <c r="B32" i="8"/>
  <c r="E32" i="8" s="1"/>
  <c r="E31" i="8"/>
  <c r="G32" i="11"/>
  <c r="C33" i="11"/>
  <c r="G33" i="11" s="1"/>
  <c r="F31" i="8"/>
  <c r="C32" i="8"/>
  <c r="F32" i="8" s="1"/>
  <c r="C32" i="1"/>
  <c r="H32" i="1" s="1"/>
  <c r="H31" i="1"/>
</calcChain>
</file>

<file path=xl/comments1.xml><?xml version="1.0" encoding="utf-8"?>
<comments xmlns="http://schemas.openxmlformats.org/spreadsheetml/2006/main">
  <authors>
    <author>Jiri Trnecka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ostatní zatím není zkontrolováno</t>
        </r>
      </text>
    </comment>
  </commentList>
</comments>
</file>

<file path=xl/sharedStrings.xml><?xml version="1.0" encoding="utf-8"?>
<sst xmlns="http://schemas.openxmlformats.org/spreadsheetml/2006/main" count="588" uniqueCount="168">
  <si>
    <t>Příspěvková organizace:</t>
  </si>
  <si>
    <t>Správce rozpočtových prostředků:</t>
  </si>
  <si>
    <t>v tis. Kč</t>
  </si>
  <si>
    <t>Průměrná mzda (v Kč)</t>
  </si>
  <si>
    <t>V Brně dne:</t>
  </si>
  <si>
    <t xml:space="preserve">Stanovisko odvětvového odboru: </t>
  </si>
  <si>
    <t>FKSP</t>
  </si>
  <si>
    <t>FOND INVESTIČNÍ</t>
  </si>
  <si>
    <t>FOND REZERVNÍ</t>
  </si>
  <si>
    <t>FOND ODMĚN</t>
  </si>
  <si>
    <t>Položka finančního plánu</t>
  </si>
  <si>
    <t>Ukazatel</t>
  </si>
  <si>
    <t>Rozdíl</t>
  </si>
  <si>
    <t>(v Kč)</t>
  </si>
  <si>
    <t xml:space="preserve">    a) zlepšený hospodářský výsledek (zisk)</t>
  </si>
  <si>
    <t xml:space="preserve">    b) ztráta</t>
  </si>
  <si>
    <t>4. Úhrada ztráty z minulých let ze zlepšeného HV (viz 3a)</t>
  </si>
  <si>
    <t>5. Zlepšený HV k rozdělení do fondů (3a mínus 4)</t>
  </si>
  <si>
    <t xml:space="preserve"> *) viz Zákon č. 250/2000 Sb., o rozpočtových pravidlech územních rozpočtů, ve znění pozdějších předpisů (§ 32, odst. 1)</t>
  </si>
  <si>
    <t>Čerpání</t>
  </si>
  <si>
    <t>Stav k 1.1.</t>
  </si>
  <si>
    <t xml:space="preserve">Tvorba </t>
  </si>
  <si>
    <t>Celkem čerpání</t>
  </si>
  <si>
    <t>Celkem tvorba</t>
  </si>
  <si>
    <t>Příděl z odpisů z DHM a DNM</t>
  </si>
  <si>
    <t>Ostatní</t>
  </si>
  <si>
    <t>Peněžní dary</t>
  </si>
  <si>
    <t>Úhrada ztráty za předchozí léta</t>
  </si>
  <si>
    <t>Posílení investičního fondu</t>
  </si>
  <si>
    <t>Překročení prostředků na platy</t>
  </si>
  <si>
    <t>Příděl do fondu na vrub nákladů</t>
  </si>
  <si>
    <t>Úhrada potřeb zaměstnanců</t>
  </si>
  <si>
    <t>H l a v n í    č i n n o s t</t>
  </si>
  <si>
    <t>D o p l ň k o v á    č i n n o s t</t>
  </si>
  <si>
    <t>Navrhovaný přírůstek (+) nebo úbytek (-)</t>
  </si>
  <si>
    <t>(v %)</t>
  </si>
  <si>
    <t>Skutečnost</t>
  </si>
  <si>
    <t xml:space="preserve">Skutečnost </t>
  </si>
  <si>
    <t>Upravený fin. plán</t>
  </si>
  <si>
    <t>Oček. skutečnost</t>
  </si>
  <si>
    <t>Návrh fin. plánu</t>
  </si>
  <si>
    <t>Finanční plán</t>
  </si>
  <si>
    <t>NFP xx/UFP xx</t>
  </si>
  <si>
    <t>NFP xx/FP xx</t>
  </si>
  <si>
    <t>Skutečnost/FP</t>
  </si>
  <si>
    <t>Plán</t>
  </si>
  <si>
    <t>Skutečnost/UFP</t>
  </si>
  <si>
    <t>Návrh ročního finančního plánu nákladů a výnosů příspěvkové organizace na rok 20xx</t>
  </si>
  <si>
    <t>k xx. xx. 20xx</t>
  </si>
  <si>
    <t>20xx</t>
  </si>
  <si>
    <t>Počet pracovníků (průměrný přepočtený stav) za období nebo rok</t>
  </si>
  <si>
    <t>Roční finanční plán nákladů a výnosů příspěvkové organizace na rok 20xx</t>
  </si>
  <si>
    <t>FP 20xx/UFP 20xx</t>
  </si>
  <si>
    <t>FP 20xx/FP 20xx</t>
  </si>
  <si>
    <t>Návrh rozdělení zlepšeného výsledku hospodaření za rok 20xx</t>
  </si>
  <si>
    <t>Upravený FP 20xx</t>
  </si>
  <si>
    <t>Skutečnost 20xx</t>
  </si>
  <si>
    <t>Úpravy finančního plánu v roce 20xx</t>
  </si>
  <si>
    <t>Finanční plán k xx. xx. 20xx</t>
  </si>
  <si>
    <t>Upravený finanční plán k xx. xx. 20xx</t>
  </si>
  <si>
    <t>Plán tvorby a čerpání peněžních fondů k xx. xx. 20xx (v tis. Kč)</t>
  </si>
  <si>
    <t>Plnění finančního plánu příspěvkové organizace k xx. xx. 20xx</t>
  </si>
  <si>
    <t>6. Návrh přídělu do Fondu odměn *)</t>
  </si>
  <si>
    <t>Výnosy celkem</t>
  </si>
  <si>
    <t>Náklady celkem</t>
  </si>
  <si>
    <t>Výsledek hospodaření po zdanění</t>
  </si>
  <si>
    <t>Podíl výnosů za vlastní výkony a za zboží na celkových nákladech (snížených o výši zaúčtovaných odpisů) v %</t>
  </si>
  <si>
    <t>1.Výnosy celkem</t>
  </si>
  <si>
    <t>2. Náklady celkem</t>
  </si>
  <si>
    <t>3. Výsledek hospodaření po zdanění</t>
  </si>
  <si>
    <t>7. Návrh přídělu do Rezervního fondu (5 minus 6)</t>
  </si>
  <si>
    <t>Podíl výnosů za vlast. výkony a za zboží na celkových nákladech v %</t>
  </si>
  <si>
    <r>
      <t>z toho:</t>
    </r>
    <r>
      <rPr>
        <sz val="14"/>
        <rFont val="Times New Roman CE"/>
        <family val="1"/>
        <charset val="238"/>
      </rPr>
      <t xml:space="preserve"> Náklady na platy</t>
    </r>
  </si>
  <si>
    <r>
      <t>v tom:</t>
    </r>
    <r>
      <rPr>
        <sz val="14"/>
        <rFont val="Times New Roman CE"/>
        <family val="1"/>
        <charset val="238"/>
      </rPr>
      <t xml:space="preserve"> Výsledek hospodaření hlavní činnosti</t>
    </r>
  </si>
  <si>
    <t xml:space="preserve">            Výsledek hospodaření doplňkové činnosti</t>
  </si>
  <si>
    <r>
      <t>z toho:</t>
    </r>
    <r>
      <rPr>
        <sz val="10"/>
        <rFont val="Times New Roman CE"/>
        <family val="1"/>
        <charset val="238"/>
      </rPr>
      <t xml:space="preserve"> Náklady na platy</t>
    </r>
  </si>
  <si>
    <r>
      <t>v tom:</t>
    </r>
    <r>
      <rPr>
        <sz val="10"/>
        <rFont val="Times New Roman CE"/>
        <family val="1"/>
        <charset val="238"/>
      </rPr>
      <t xml:space="preserve"> Výsledek hospodaření hlavní činnosti</t>
    </r>
  </si>
  <si>
    <t xml:space="preserve">             Výsledek hospodaření doplňkové činnosti</t>
  </si>
  <si>
    <t>Další rozvoj činnosti</t>
  </si>
  <si>
    <t>Časové překlenutí dočasného nesouladu mezi výnosy a náklady</t>
  </si>
  <si>
    <t>Úhrada případných sankcí za porušení rozpočtové kázně</t>
  </si>
  <si>
    <t>Příděl ze zlepšeného výsledku hospodaření</t>
  </si>
  <si>
    <t>Odměny zaměstnancům</t>
  </si>
  <si>
    <t>Převod z rezervního fondu</t>
  </si>
  <si>
    <t>Výnos z prodeje svěřeného DHM</t>
  </si>
  <si>
    <t>Dary a příspěvky od jiných subjektů</t>
  </si>
  <si>
    <t>Výnosy z prodeje majetku p.o.</t>
  </si>
  <si>
    <t>Financování investičních výdajů</t>
  </si>
  <si>
    <t>Úhrada investičních úvěrů nebo půjček</t>
  </si>
  <si>
    <t>Odvod do rozpočtu zřizovatele</t>
  </si>
  <si>
    <t>Posílení zdrojů určených na financování údržby a oprav majetku</t>
  </si>
  <si>
    <t xml:space="preserve">            Výsledek hospodaření doplňkové (hospodářské) činnosti</t>
  </si>
  <si>
    <t>Výše uloženého odvodu z investičního fondu dle § 28 zákona 250/2000 Sb.</t>
  </si>
  <si>
    <t xml:space="preserve">Transfer na pořízení dlouhodobého majetku od zřizovatele </t>
  </si>
  <si>
    <t xml:space="preserve">Transfer na pořízení dlouhodobého majetku ze státního rozpočtu a státních fondů </t>
  </si>
  <si>
    <t>Transfer na pořízení dlouhodobého majetku od zřizovatele</t>
  </si>
  <si>
    <t>Transfer na pořízení dlouhodobého majetku ze státního rozpočtu a státních fondů</t>
  </si>
  <si>
    <t>Podíl výnosů za vlastní výkony a za zboží na celkových nákladech (snížených o výši uloženého odvodu z investičního fondu) v %</t>
  </si>
  <si>
    <t>Transfer na investice od zřizovatele</t>
  </si>
  <si>
    <t>Transfer na investice ze státních fondů</t>
  </si>
  <si>
    <t>Střednědobý výhled finančního hospodaření příspěvkové organizace na období 20xx - 20xx</t>
  </si>
  <si>
    <t>Střednědobý výhled</t>
  </si>
  <si>
    <t>Vý 20xx/FP 20xx</t>
  </si>
  <si>
    <t>Vý 20xx/Vý 20xx</t>
  </si>
  <si>
    <t>Stav k xx.xx.</t>
  </si>
  <si>
    <t xml:space="preserve">Zpracoval(a): </t>
  </si>
  <si>
    <t>Schválil(a):</t>
  </si>
  <si>
    <t xml:space="preserve">Výnosy z vlastních výkonů a zboží </t>
  </si>
  <si>
    <t xml:space="preserve">Ostatní výnosy </t>
  </si>
  <si>
    <t xml:space="preserve">Výnosy z transferů </t>
  </si>
  <si>
    <r>
      <t>z toho:</t>
    </r>
    <r>
      <rPr>
        <sz val="14"/>
        <rFont val="Times New Roman CE"/>
        <family val="1"/>
        <charset val="238"/>
      </rPr>
      <t xml:space="preserve"> Výnosy z transferů od zřizovatele </t>
    </r>
  </si>
  <si>
    <t xml:space="preserve">z toho: Výnosy z transferů od zřizovatele </t>
  </si>
  <si>
    <r>
      <t>z toho:</t>
    </r>
    <r>
      <rPr>
        <sz val="14"/>
        <rFont val="Times New Roman CE"/>
        <charset val="238"/>
      </rPr>
      <t xml:space="preserve"> Výnosy z transferů od zřizovatele </t>
    </r>
  </si>
  <si>
    <t xml:space="preserve">            Výnosy z transferů od městských částí </t>
  </si>
  <si>
    <t xml:space="preserve">            Výnosy z transferů ze státního rozpočtu a státních fondů </t>
  </si>
  <si>
    <t xml:space="preserve">            Výnosy z transferů od jiných ÚSC a ost. subjektů </t>
  </si>
  <si>
    <t xml:space="preserve">Spotřeba materiálu </t>
  </si>
  <si>
    <t xml:space="preserve">Spotřeba energie </t>
  </si>
  <si>
    <t xml:space="preserve">Služby </t>
  </si>
  <si>
    <r>
      <t>z toho:</t>
    </r>
    <r>
      <rPr>
        <sz val="14"/>
        <rFont val="Times New Roman CE"/>
        <family val="1"/>
        <charset val="238"/>
      </rPr>
      <t xml:space="preserve"> Opravy a udržování </t>
    </r>
  </si>
  <si>
    <r>
      <t>z toho:</t>
    </r>
    <r>
      <rPr>
        <sz val="14"/>
        <rFont val="Times New Roman CE"/>
        <charset val="238"/>
      </rPr>
      <t xml:space="preserve"> Opravy a udržování </t>
    </r>
  </si>
  <si>
    <t xml:space="preserve">Mzdové náklady </t>
  </si>
  <si>
    <t xml:space="preserve">Sociální pojištění a sociální náklady  </t>
  </si>
  <si>
    <t xml:space="preserve">Odpisy dlouhodobého majetku </t>
  </si>
  <si>
    <t xml:space="preserve">Daň z příjmů </t>
  </si>
  <si>
    <t xml:space="preserve">Ostatní náklady </t>
  </si>
  <si>
    <t xml:space="preserve">Výnosy za vlastní výkony a za zboží </t>
  </si>
  <si>
    <r>
      <t>z toho:</t>
    </r>
    <r>
      <rPr>
        <sz val="10"/>
        <rFont val="Times New Roman CE"/>
        <family val="1"/>
        <charset val="238"/>
      </rPr>
      <t xml:space="preserve"> Opravy a udržování </t>
    </r>
  </si>
  <si>
    <t>Ostatní náklady</t>
  </si>
  <si>
    <t>k 31. 12. 20xx</t>
  </si>
  <si>
    <t>k 30. 09. 20xx</t>
  </si>
  <si>
    <t>Návrh ročního finančního plánu nákladů a výnosů příspěvkové organizace na rok 2014</t>
  </si>
  <si>
    <t>NFP 14/FP 13</t>
  </si>
  <si>
    <t>NFP 14/UFP 13</t>
  </si>
  <si>
    <t>k 31. 12. 2012</t>
  </si>
  <si>
    <t>2013 (Z6/023)</t>
  </si>
  <si>
    <t>k 30. 09. 2013</t>
  </si>
  <si>
    <t>k 31. 12. 2013</t>
  </si>
  <si>
    <t>Výnosy z vlastních výkonů a zboží</t>
  </si>
  <si>
    <r>
      <rPr>
        <i/>
        <sz val="14"/>
        <rFont val="Times New Roman CE"/>
        <charset val="238"/>
      </rPr>
      <t>z toho:</t>
    </r>
    <r>
      <rPr>
        <sz val="14"/>
        <rFont val="Times New Roman CE"/>
        <family val="1"/>
        <charset val="238"/>
      </rPr>
      <t xml:space="preserve"> Výnosy za čestné vstupenky</t>
    </r>
  </si>
  <si>
    <t>Ostatní výnosy</t>
  </si>
  <si>
    <t>Výnosy z transferů</t>
  </si>
  <si>
    <r>
      <t>z toho:</t>
    </r>
    <r>
      <rPr>
        <sz val="14"/>
        <rFont val="Times New Roman CE"/>
        <family val="1"/>
        <charset val="238"/>
      </rPr>
      <t xml:space="preserve"> Výnosy z transferů od zřizovatele</t>
    </r>
  </si>
  <si>
    <t xml:space="preserve">            Výnosy z transferů od městských částí</t>
  </si>
  <si>
    <t xml:space="preserve">            Výnosy z transferů ze státního rozpočtu a státních fondů</t>
  </si>
  <si>
    <t xml:space="preserve">            Výnosy z transferů od jiných ÚSC a ostatních subjektů</t>
  </si>
  <si>
    <t>Spotřeba materiálu</t>
  </si>
  <si>
    <t>Spotřeba energie</t>
  </si>
  <si>
    <t>Služby</t>
  </si>
  <si>
    <r>
      <t>z toho:</t>
    </r>
    <r>
      <rPr>
        <sz val="14"/>
        <rFont val="Times New Roman CE"/>
        <family val="1"/>
        <charset val="238"/>
      </rPr>
      <t xml:space="preserve"> Opravy a udržování</t>
    </r>
  </si>
  <si>
    <t>Mzdové náklady</t>
  </si>
  <si>
    <t>Sociální pojištění a sociální náklady</t>
  </si>
  <si>
    <t>Odpisy dlouhodobého majetku</t>
  </si>
  <si>
    <t>Daň z příjmů</t>
  </si>
  <si>
    <t>Roční finanční plán nákladů a výnosů příspěvkové organizace na rok 2014</t>
  </si>
  <si>
    <t>FP 2014/FP 2013</t>
  </si>
  <si>
    <t>FP 2014/UFP 2013</t>
  </si>
  <si>
    <r>
      <rPr>
        <i/>
        <sz val="10"/>
        <rFont val="Times New Roman CE"/>
        <charset val="238"/>
      </rPr>
      <t>z toho:</t>
    </r>
    <r>
      <rPr>
        <sz val="10"/>
        <rFont val="Times New Roman CE"/>
        <family val="1"/>
        <charset val="238"/>
      </rPr>
      <t xml:space="preserve"> Výnosy za čestné vstupenky</t>
    </r>
  </si>
  <si>
    <r>
      <rPr>
        <i/>
        <sz val="14"/>
        <rFont val="Times New Roman CE"/>
        <charset val="238"/>
      </rPr>
      <t>z toho:</t>
    </r>
    <r>
      <rPr>
        <sz val="14"/>
        <rFont val="Times New Roman CE"/>
        <charset val="238"/>
      </rPr>
      <t xml:space="preserve"> Výnosy za čestné vstupenky</t>
    </r>
  </si>
  <si>
    <t>Výnosy z vlastních výkonů  a zboží</t>
  </si>
  <si>
    <t>Příspěvková organizace: Mateřská škola Brno, Řezáčova 3, příspěvková organizace</t>
  </si>
  <si>
    <t>Zpracoval(a):  Bc.Marcela Giblová účetní</t>
  </si>
  <si>
    <t>Schválil(a): Mgr. Ladislava Zezuláková ředitelka školy</t>
  </si>
  <si>
    <t>Střednědobý výhled rozpočtu příspěvkové organizace na období 2024-2025</t>
  </si>
  <si>
    <t>V Brně dne: 29.11.2022</t>
  </si>
  <si>
    <t xml:space="preserve">Náklady z transferů ze státního rozpočtu </t>
  </si>
  <si>
    <t>Vý 2024/FP 2023</t>
  </si>
  <si>
    <t>Vý 2025/Vý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</si>
</sst>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i/>
      <sz val="14"/>
      <name val="Times New Roman CE"/>
      <family val="1"/>
      <charset val="238"/>
    </font>
    <font>
      <sz val="16"/>
      <name val="Times New Roman CE"/>
      <family val="1"/>
      <charset val="238"/>
    </font>
    <font>
      <sz val="10"/>
      <name val="Arial"/>
      <family val="2"/>
      <charset val="238"/>
    </font>
    <font>
      <sz val="10"/>
      <name val="Courier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8"/>
      <name val="Times New Roman CE"/>
      <family val="1"/>
      <charset val="238"/>
    </font>
    <font>
      <b/>
      <sz val="20"/>
      <name val="Times New Roman CE"/>
      <family val="1"/>
      <charset val="238"/>
    </font>
    <font>
      <sz val="10"/>
      <name val="Arial CE"/>
      <charset val="238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name val="Times New Roman CE"/>
      <charset val="238"/>
    </font>
    <font>
      <b/>
      <sz val="14"/>
      <name val="Times New Roman CE"/>
      <charset val="238"/>
    </font>
    <font>
      <i/>
      <sz val="14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1" fillId="0" borderId="0"/>
    <xf numFmtId="0" fontId="11" fillId="0" borderId="0"/>
  </cellStyleXfs>
  <cellXfs count="392">
    <xf numFmtId="0" fontId="0" fillId="0" borderId="0" xfId="0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2" applyFont="1"/>
    <xf numFmtId="0" fontId="4" fillId="0" borderId="0" xfId="2" applyFont="1" applyBorder="1"/>
    <xf numFmtId="0" fontId="14" fillId="0" borderId="0" xfId="3" applyFont="1"/>
    <xf numFmtId="0" fontId="14" fillId="0" borderId="6" xfId="3" applyFont="1" applyBorder="1" applyAlignment="1">
      <alignment horizontal="left"/>
    </xf>
    <xf numFmtId="0" fontId="14" fillId="0" borderId="7" xfId="3" applyFont="1" applyBorder="1" applyAlignment="1">
      <alignment horizontal="left"/>
    </xf>
    <xf numFmtId="0" fontId="14" fillId="0" borderId="8" xfId="3" applyFont="1" applyBorder="1"/>
    <xf numFmtId="0" fontId="14" fillId="0" borderId="9" xfId="3" applyFont="1" applyBorder="1"/>
    <xf numFmtId="0" fontId="14" fillId="0" borderId="10" xfId="3" applyFont="1" applyBorder="1"/>
    <xf numFmtId="0" fontId="14" fillId="0" borderId="11" xfId="3" applyFont="1" applyBorder="1"/>
    <xf numFmtId="0" fontId="14" fillId="0" borderId="12" xfId="3" applyFont="1" applyBorder="1"/>
    <xf numFmtId="0" fontId="14" fillId="0" borderId="13" xfId="3" applyFont="1" applyBorder="1"/>
    <xf numFmtId="0" fontId="14" fillId="0" borderId="10" xfId="3" applyFont="1" applyBorder="1" applyAlignment="1">
      <alignment horizontal="center"/>
    </xf>
    <xf numFmtId="0" fontId="14" fillId="0" borderId="11" xfId="3" applyFont="1" applyBorder="1" applyAlignment="1">
      <alignment horizontal="center"/>
    </xf>
    <xf numFmtId="0" fontId="14" fillId="0" borderId="12" xfId="3" applyFont="1" applyBorder="1" applyAlignment="1"/>
    <xf numFmtId="0" fontId="14" fillId="0" borderId="8" xfId="3" applyFont="1" applyBorder="1" applyAlignment="1"/>
    <xf numFmtId="0" fontId="14" fillId="0" borderId="14" xfId="3" applyFont="1" applyBorder="1"/>
    <xf numFmtId="0" fontId="14" fillId="0" borderId="15" xfId="3" applyFont="1" applyBorder="1"/>
    <xf numFmtId="3" fontId="14" fillId="0" borderId="11" xfId="3" applyNumberFormat="1" applyFont="1" applyBorder="1"/>
    <xf numFmtId="3" fontId="14" fillId="0" borderId="16" xfId="3" applyNumberFormat="1" applyFont="1" applyBorder="1"/>
    <xf numFmtId="3" fontId="14" fillId="0" borderId="17" xfId="3" applyNumberFormat="1" applyFont="1" applyBorder="1"/>
    <xf numFmtId="3" fontId="14" fillId="0" borderId="18" xfId="3" applyNumberFormat="1" applyFont="1" applyBorder="1"/>
    <xf numFmtId="3" fontId="14" fillId="0" borderId="19" xfId="3" applyNumberFormat="1" applyFont="1" applyBorder="1"/>
    <xf numFmtId="3" fontId="14" fillId="0" borderId="20" xfId="3" applyNumberFormat="1" applyFont="1" applyBorder="1"/>
    <xf numFmtId="0" fontId="1" fillId="0" borderId="0" xfId="0" applyFont="1"/>
    <xf numFmtId="0" fontId="8" fillId="0" borderId="0" xfId="0" applyFont="1" applyProtection="1"/>
    <xf numFmtId="0" fontId="5" fillId="0" borderId="21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1" xfId="2" applyFont="1" applyBorder="1" applyAlignment="1"/>
    <xf numFmtId="0" fontId="3" fillId="0" borderId="0" xfId="2" applyFont="1" applyBorder="1" applyAlignment="1">
      <alignment horizontal="center"/>
    </xf>
    <xf numFmtId="0" fontId="3" fillId="0" borderId="0" xfId="0" applyFont="1" applyProtection="1">
      <protection locked="0"/>
    </xf>
    <xf numFmtId="0" fontId="18" fillId="0" borderId="0" xfId="0" applyFont="1"/>
    <xf numFmtId="0" fontId="3" fillId="0" borderId="2" xfId="2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horizont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6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/>
    </xf>
    <xf numFmtId="0" fontId="3" fillId="0" borderId="26" xfId="0" applyFont="1" applyBorder="1" applyAlignment="1" applyProtection="1">
      <alignment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8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20" fillId="0" borderId="9" xfId="3" applyFont="1" applyBorder="1" applyAlignment="1"/>
    <xf numFmtId="0" fontId="22" fillId="0" borderId="4" xfId="0" applyFont="1" applyFill="1" applyBorder="1" applyAlignment="1" applyProtection="1">
      <alignment vertical="center" wrapText="1"/>
    </xf>
    <xf numFmtId="0" fontId="23" fillId="0" borderId="4" xfId="0" applyFont="1" applyFill="1" applyBorder="1" applyAlignment="1" applyProtection="1">
      <alignment vertical="center"/>
    </xf>
    <xf numFmtId="0" fontId="22" fillId="0" borderId="4" xfId="0" applyFont="1" applyBorder="1" applyAlignment="1" applyProtection="1">
      <alignment vertical="center"/>
    </xf>
    <xf numFmtId="0" fontId="11" fillId="0" borderId="13" xfId="3" applyFont="1" applyBorder="1" applyAlignment="1"/>
    <xf numFmtId="0" fontId="24" fillId="0" borderId="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24" fillId="0" borderId="4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/>
    </xf>
    <xf numFmtId="3" fontId="25" fillId="0" borderId="29" xfId="0" applyNumberFormat="1" applyFont="1" applyBorder="1" applyAlignment="1" applyProtection="1">
      <alignment vertical="center"/>
    </xf>
    <xf numFmtId="3" fontId="25" fillId="0" borderId="30" xfId="0" applyNumberFormat="1" applyFont="1" applyBorder="1" applyAlignment="1" applyProtection="1">
      <alignment vertical="center"/>
    </xf>
    <xf numFmtId="3" fontId="25" fillId="0" borderId="26" xfId="0" applyNumberFormat="1" applyFont="1" applyBorder="1" applyAlignment="1" applyProtection="1">
      <alignment vertical="center"/>
    </xf>
    <xf numFmtId="164" fontId="25" fillId="0" borderId="29" xfId="0" applyNumberFormat="1" applyFont="1" applyFill="1" applyBorder="1" applyAlignment="1" applyProtection="1">
      <alignment vertical="center"/>
    </xf>
    <xf numFmtId="164" fontId="25" fillId="0" borderId="31" xfId="0" applyNumberFormat="1" applyFont="1" applyBorder="1" applyAlignment="1" applyProtection="1">
      <alignment vertical="center"/>
    </xf>
    <xf numFmtId="3" fontId="21" fillId="0" borderId="13" xfId="0" applyNumberFormat="1" applyFont="1" applyBorder="1" applyAlignment="1" applyProtection="1">
      <alignment vertical="center"/>
      <protection locked="0"/>
    </xf>
    <xf numFmtId="3" fontId="21" fillId="0" borderId="11" xfId="0" applyNumberFormat="1" applyFont="1" applyBorder="1" applyAlignment="1" applyProtection="1">
      <alignment vertical="center"/>
      <protection locked="0"/>
    </xf>
    <xf numFmtId="3" fontId="21" fillId="0" borderId="32" xfId="0" applyNumberFormat="1" applyFont="1" applyBorder="1" applyAlignment="1" applyProtection="1">
      <alignment vertical="center"/>
      <protection locked="0"/>
    </xf>
    <xf numFmtId="3" fontId="21" fillId="0" borderId="4" xfId="0" applyNumberFormat="1" applyFont="1" applyFill="1" applyBorder="1" applyAlignment="1" applyProtection="1">
      <alignment vertical="center"/>
      <protection locked="0"/>
    </xf>
    <xf numFmtId="164" fontId="21" fillId="0" borderId="7" xfId="0" applyNumberFormat="1" applyFont="1" applyFill="1" applyBorder="1" applyAlignment="1" applyProtection="1">
      <alignment vertical="center"/>
    </xf>
    <xf numFmtId="164" fontId="21" fillId="0" borderId="33" xfId="0" applyNumberFormat="1" applyFont="1" applyBorder="1" applyAlignment="1" applyProtection="1">
      <alignment vertical="center"/>
    </xf>
    <xf numFmtId="3" fontId="25" fillId="0" borderId="13" xfId="0" applyNumberFormat="1" applyFont="1" applyBorder="1" applyAlignment="1" applyProtection="1">
      <alignment vertical="center"/>
    </xf>
    <xf numFmtId="3" fontId="25" fillId="0" borderId="32" xfId="0" applyNumberFormat="1" applyFont="1" applyBorder="1" applyAlignment="1" applyProtection="1">
      <alignment vertical="center"/>
    </xf>
    <xf numFmtId="3" fontId="25" fillId="0" borderId="4" xfId="0" applyNumberFormat="1" applyFont="1" applyBorder="1" applyAlignment="1" applyProtection="1">
      <alignment vertical="center"/>
    </xf>
    <xf numFmtId="164" fontId="25" fillId="0" borderId="7" xfId="0" applyNumberFormat="1" applyFont="1" applyFill="1" applyBorder="1" applyAlignment="1" applyProtection="1">
      <alignment vertical="center"/>
    </xf>
    <xf numFmtId="164" fontId="25" fillId="0" borderId="33" xfId="0" applyNumberFormat="1" applyFont="1" applyBorder="1" applyAlignment="1" applyProtection="1">
      <alignment vertical="center"/>
    </xf>
    <xf numFmtId="3" fontId="21" fillId="0" borderId="13" xfId="0" applyNumberFormat="1" applyFont="1" applyBorder="1" applyAlignment="1" applyProtection="1">
      <alignment vertical="center"/>
    </xf>
    <xf numFmtId="3" fontId="21" fillId="0" borderId="11" xfId="0" applyNumberFormat="1" applyFont="1" applyBorder="1" applyAlignment="1" applyProtection="1">
      <alignment vertical="center"/>
    </xf>
    <xf numFmtId="3" fontId="21" fillId="0" borderId="32" xfId="0" applyNumberFormat="1" applyFont="1" applyBorder="1" applyAlignment="1" applyProtection="1">
      <alignment vertical="center"/>
    </xf>
    <xf numFmtId="3" fontId="21" fillId="0" borderId="4" xfId="0" applyNumberFormat="1" applyFont="1" applyFill="1" applyBorder="1" applyAlignment="1" applyProtection="1">
      <alignment vertical="center"/>
    </xf>
    <xf numFmtId="3" fontId="25" fillId="0" borderId="11" xfId="0" applyNumberFormat="1" applyFont="1" applyBorder="1" applyAlignment="1" applyProtection="1">
      <alignment vertical="center"/>
    </xf>
    <xf numFmtId="3" fontId="25" fillId="0" borderId="4" xfId="0" applyNumberFormat="1" applyFont="1" applyFill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</xf>
    <xf numFmtId="3" fontId="21" fillId="0" borderId="4" xfId="0" applyNumberFormat="1" applyFont="1" applyBorder="1" applyAlignment="1" applyProtection="1">
      <alignment vertical="center"/>
    </xf>
    <xf numFmtId="164" fontId="21" fillId="0" borderId="11" xfId="0" applyNumberFormat="1" applyFont="1" applyBorder="1" applyAlignment="1" applyProtection="1">
      <alignment vertical="center"/>
    </xf>
    <xf numFmtId="164" fontId="21" fillId="0" borderId="32" xfId="0" applyNumberFormat="1" applyFont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  <protection locked="0"/>
    </xf>
    <xf numFmtId="3" fontId="25" fillId="0" borderId="11" xfId="0" applyNumberFormat="1" applyFont="1" applyBorder="1" applyAlignment="1" applyProtection="1">
      <alignment vertical="center"/>
      <protection locked="0"/>
    </xf>
    <xf numFmtId="3" fontId="25" fillId="0" borderId="32" xfId="0" applyNumberFormat="1" applyFont="1" applyBorder="1" applyAlignment="1" applyProtection="1">
      <alignment vertical="center"/>
      <protection locked="0"/>
    </xf>
    <xf numFmtId="3" fontId="25" fillId="0" borderId="4" xfId="0" applyNumberFormat="1" applyFont="1" applyFill="1" applyBorder="1" applyAlignment="1" applyProtection="1">
      <alignment vertical="center"/>
      <protection locked="0"/>
    </xf>
    <xf numFmtId="164" fontId="21" fillId="0" borderId="13" xfId="0" applyNumberFormat="1" applyFont="1" applyBorder="1" applyAlignment="1" applyProtection="1">
      <alignment vertical="center"/>
      <protection locked="0"/>
    </xf>
    <xf numFmtId="164" fontId="21" fillId="0" borderId="11" xfId="0" applyNumberFormat="1" applyFont="1" applyBorder="1" applyAlignment="1" applyProtection="1">
      <alignment vertical="center"/>
      <protection locked="0"/>
    </xf>
    <xf numFmtId="164" fontId="21" fillId="0" borderId="32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Fill="1" applyBorder="1" applyAlignment="1" applyProtection="1">
      <alignment vertical="center"/>
      <protection locked="0"/>
    </xf>
    <xf numFmtId="3" fontId="21" fillId="0" borderId="15" xfId="0" applyNumberFormat="1" applyFont="1" applyBorder="1" applyAlignment="1" applyProtection="1">
      <alignment vertical="center"/>
    </xf>
    <xf numFmtId="3" fontId="21" fillId="0" borderId="19" xfId="0" applyNumberFormat="1" applyFont="1" applyBorder="1" applyAlignment="1" applyProtection="1">
      <alignment vertical="center"/>
    </xf>
    <xf numFmtId="3" fontId="21" fillId="0" borderId="34" xfId="0" applyNumberFormat="1" applyFont="1" applyBorder="1" applyAlignment="1" applyProtection="1">
      <alignment vertical="center"/>
    </xf>
    <xf numFmtId="3" fontId="21" fillId="0" borderId="5" xfId="0" applyNumberFormat="1" applyFont="1" applyBorder="1" applyAlignment="1" applyProtection="1">
      <alignment vertical="center"/>
    </xf>
    <xf numFmtId="164" fontId="21" fillId="0" borderId="15" xfId="0" applyNumberFormat="1" applyFont="1" applyFill="1" applyBorder="1" applyAlignment="1" applyProtection="1">
      <alignment vertical="center"/>
    </xf>
    <xf numFmtId="164" fontId="21" fillId="0" borderId="20" xfId="0" applyNumberFormat="1" applyFont="1" applyBorder="1" applyAlignment="1" applyProtection="1">
      <alignment vertical="center"/>
    </xf>
    <xf numFmtId="164" fontId="21" fillId="0" borderId="11" xfId="0" applyNumberFormat="1" applyFont="1" applyBorder="1"/>
    <xf numFmtId="164" fontId="21" fillId="0" borderId="35" xfId="0" applyNumberFormat="1" applyFont="1" applyBorder="1"/>
    <xf numFmtId="0" fontId="5" fillId="0" borderId="36" xfId="0" applyFont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164" fontId="21" fillId="0" borderId="13" xfId="0" applyNumberFormat="1" applyFont="1" applyBorder="1" applyAlignment="1" applyProtection="1">
      <alignment vertical="center"/>
    </xf>
    <xf numFmtId="3" fontId="25" fillId="0" borderId="13" xfId="0" applyNumberFormat="1" applyFont="1" applyBorder="1" applyAlignment="1" applyProtection="1">
      <alignment vertical="center"/>
      <protection locked="0"/>
    </xf>
    <xf numFmtId="0" fontId="13" fillId="0" borderId="21" xfId="3" applyFont="1" applyBorder="1" applyAlignment="1">
      <alignment horizontal="center"/>
    </xf>
    <xf numFmtId="0" fontId="14" fillId="0" borderId="39" xfId="3" applyFont="1" applyBorder="1"/>
    <xf numFmtId="0" fontId="14" fillId="0" borderId="40" xfId="3" applyFont="1" applyBorder="1"/>
    <xf numFmtId="0" fontId="13" fillId="0" borderId="24" xfId="3" applyFont="1" applyBorder="1" applyAlignment="1">
      <alignment horizontal="center"/>
    </xf>
    <xf numFmtId="0" fontId="13" fillId="0" borderId="27" xfId="3" applyFont="1" applyBorder="1" applyAlignment="1">
      <alignment horizontal="center"/>
    </xf>
    <xf numFmtId="0" fontId="13" fillId="0" borderId="37" xfId="3" applyFont="1" applyBorder="1" applyAlignment="1">
      <alignment horizontal="center"/>
    </xf>
    <xf numFmtId="0" fontId="13" fillId="0" borderId="22" xfId="3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14" fillId="0" borderId="8" xfId="3" applyFont="1" applyFill="1" applyBorder="1"/>
    <xf numFmtId="0" fontId="14" fillId="0" borderId="9" xfId="3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26" fillId="0" borderId="4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vertical="center"/>
    </xf>
    <xf numFmtId="0" fontId="19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27" fillId="0" borderId="4" xfId="0" applyFont="1" applyFill="1" applyBorder="1" applyAlignment="1" applyProtection="1">
      <alignment vertical="center"/>
    </xf>
    <xf numFmtId="0" fontId="26" fillId="0" borderId="4" xfId="0" applyFont="1" applyFill="1" applyBorder="1" applyAlignment="1" applyProtection="1">
      <alignment vertical="center" wrapText="1"/>
    </xf>
    <xf numFmtId="0" fontId="29" fillId="0" borderId="4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3" fontId="30" fillId="0" borderId="29" xfId="0" applyNumberFormat="1" applyFont="1" applyBorder="1" applyAlignment="1" applyProtection="1">
      <alignment vertical="center"/>
    </xf>
    <xf numFmtId="3" fontId="28" fillId="0" borderId="13" xfId="0" applyNumberFormat="1" applyFont="1" applyBorder="1" applyAlignment="1" applyProtection="1">
      <alignment vertical="center"/>
      <protection locked="0"/>
    </xf>
    <xf numFmtId="3" fontId="28" fillId="0" borderId="11" xfId="0" applyNumberFormat="1" applyFont="1" applyBorder="1" applyAlignment="1" applyProtection="1">
      <alignment vertical="center"/>
      <protection locked="0"/>
    </xf>
    <xf numFmtId="3" fontId="28" fillId="0" borderId="11" xfId="0" applyNumberFormat="1" applyFont="1" applyBorder="1" applyAlignment="1" applyProtection="1">
      <alignment vertical="center"/>
    </xf>
    <xf numFmtId="3" fontId="30" fillId="0" borderId="11" xfId="0" applyNumberFormat="1" applyFont="1" applyBorder="1" applyAlignment="1" applyProtection="1">
      <alignment vertical="center"/>
    </xf>
    <xf numFmtId="164" fontId="28" fillId="0" borderId="11" xfId="0" applyNumberFormat="1" applyFont="1" applyBorder="1" applyAlignment="1" applyProtection="1">
      <alignment vertical="center"/>
    </xf>
    <xf numFmtId="3" fontId="30" fillId="0" borderId="11" xfId="0" applyNumberFormat="1" applyFont="1" applyBorder="1" applyAlignment="1" applyProtection="1">
      <alignment vertical="center"/>
      <protection locked="0"/>
    </xf>
    <xf numFmtId="164" fontId="28" fillId="0" borderId="13" xfId="0" applyNumberFormat="1" applyFont="1" applyBorder="1" applyAlignment="1" applyProtection="1">
      <alignment vertical="center"/>
      <protection locked="0"/>
    </xf>
    <xf numFmtId="3" fontId="28" fillId="0" borderId="19" xfId="0" applyNumberFormat="1" applyFont="1" applyBorder="1" applyAlignment="1" applyProtection="1">
      <alignment vertical="center"/>
    </xf>
    <xf numFmtId="0" fontId="3" fillId="0" borderId="41" xfId="2" applyFont="1" applyFill="1" applyBorder="1" applyAlignment="1">
      <alignment horizontal="center" vertical="center" wrapText="1"/>
    </xf>
    <xf numFmtId="0" fontId="3" fillId="0" borderId="42" xfId="2" applyFont="1" applyFill="1" applyBorder="1" applyAlignment="1">
      <alignment horizontal="center" vertical="center" wrapText="1"/>
    </xf>
    <xf numFmtId="0" fontId="3" fillId="0" borderId="43" xfId="2" applyFont="1" applyFill="1" applyBorder="1" applyAlignment="1">
      <alignment horizontal="center" vertical="center" wrapText="1"/>
    </xf>
    <xf numFmtId="3" fontId="30" fillId="0" borderId="44" xfId="0" applyNumberFormat="1" applyFont="1" applyBorder="1" applyAlignment="1" applyProtection="1">
      <alignment vertical="center"/>
    </xf>
    <xf numFmtId="3" fontId="30" fillId="0" borderId="45" xfId="0" applyNumberFormat="1" applyFont="1" applyBorder="1" applyAlignment="1" applyProtection="1">
      <alignment vertical="center"/>
    </xf>
    <xf numFmtId="3" fontId="28" fillId="0" borderId="10" xfId="0" applyNumberFormat="1" applyFont="1" applyBorder="1" applyAlignment="1" applyProtection="1">
      <alignment vertical="center"/>
      <protection locked="0"/>
    </xf>
    <xf numFmtId="3" fontId="28" fillId="0" borderId="16" xfId="0" applyNumberFormat="1" applyFont="1" applyBorder="1" applyAlignment="1" applyProtection="1">
      <alignment vertical="center"/>
      <protection locked="0"/>
    </xf>
    <xf numFmtId="3" fontId="30" fillId="0" borderId="10" xfId="0" applyNumberFormat="1" applyFont="1" applyBorder="1" applyAlignment="1" applyProtection="1">
      <alignment vertical="center"/>
    </xf>
    <xf numFmtId="3" fontId="28" fillId="0" borderId="10" xfId="0" applyNumberFormat="1" applyFont="1" applyBorder="1" applyAlignment="1" applyProtection="1">
      <alignment vertical="center"/>
    </xf>
    <xf numFmtId="3" fontId="28" fillId="0" borderId="16" xfId="0" applyNumberFormat="1" applyFont="1" applyBorder="1" applyAlignment="1" applyProtection="1">
      <alignment vertical="center"/>
    </xf>
    <xf numFmtId="3" fontId="30" fillId="0" borderId="16" xfId="0" applyNumberFormat="1" applyFont="1" applyBorder="1" applyAlignment="1" applyProtection="1">
      <alignment vertical="center"/>
    </xf>
    <xf numFmtId="164" fontId="28" fillId="0" borderId="10" xfId="0" applyNumberFormat="1" applyFont="1" applyBorder="1" applyAlignment="1" applyProtection="1">
      <alignment vertical="center"/>
    </xf>
    <xf numFmtId="164" fontId="28" fillId="0" borderId="16" xfId="0" applyNumberFormat="1" applyFont="1" applyBorder="1" applyAlignment="1" applyProtection="1">
      <alignment vertical="center"/>
    </xf>
    <xf numFmtId="3" fontId="30" fillId="0" borderId="10" xfId="0" applyNumberFormat="1" applyFont="1" applyBorder="1" applyAlignment="1" applyProtection="1">
      <alignment vertical="center"/>
      <protection locked="0"/>
    </xf>
    <xf numFmtId="164" fontId="28" fillId="0" borderId="10" xfId="0" applyNumberFormat="1" applyFont="1" applyBorder="1" applyAlignment="1" applyProtection="1">
      <alignment vertical="center"/>
      <protection locked="0"/>
    </xf>
    <xf numFmtId="3" fontId="28" fillId="0" borderId="46" xfId="0" applyNumberFormat="1" applyFont="1" applyBorder="1" applyAlignment="1" applyProtection="1">
      <alignment vertical="center"/>
    </xf>
    <xf numFmtId="3" fontId="28" fillId="0" borderId="20" xfId="0" applyNumberFormat="1" applyFont="1" applyBorder="1" applyAlignment="1" applyProtection="1">
      <alignment vertical="center"/>
    </xf>
    <xf numFmtId="3" fontId="21" fillId="0" borderId="12" xfId="0" applyNumberFormat="1" applyFont="1" applyFill="1" applyBorder="1" applyAlignment="1" applyProtection="1">
      <alignment vertical="center"/>
    </xf>
    <xf numFmtId="3" fontId="21" fillId="0" borderId="13" xfId="0" applyNumberFormat="1" applyFont="1" applyFill="1" applyBorder="1" applyAlignment="1" applyProtection="1">
      <alignment vertical="center"/>
    </xf>
    <xf numFmtId="3" fontId="21" fillId="0" borderId="11" xfId="0" applyNumberFormat="1" applyFont="1" applyFill="1" applyBorder="1" applyAlignment="1" applyProtection="1">
      <alignment vertical="center"/>
    </xf>
    <xf numFmtId="3" fontId="21" fillId="0" borderId="32" xfId="0" applyNumberFormat="1" applyFont="1" applyFill="1" applyBorder="1" applyAlignment="1" applyProtection="1">
      <alignment vertical="center"/>
    </xf>
    <xf numFmtId="3" fontId="21" fillId="0" borderId="35" xfId="0" applyNumberFormat="1" applyFont="1" applyBorder="1" applyAlignment="1" applyProtection="1">
      <alignment vertical="center"/>
      <protection locked="0"/>
    </xf>
    <xf numFmtId="3" fontId="21" fillId="0" borderId="35" xfId="0" applyNumberFormat="1" applyFont="1" applyBorder="1" applyAlignment="1" applyProtection="1">
      <alignment vertical="center"/>
    </xf>
    <xf numFmtId="3" fontId="25" fillId="0" borderId="35" xfId="0" applyNumberFormat="1" applyFont="1" applyBorder="1" applyAlignment="1" applyProtection="1">
      <alignment vertical="center"/>
    </xf>
    <xf numFmtId="164" fontId="21" fillId="0" borderId="35" xfId="0" applyNumberFormat="1" applyFont="1" applyBorder="1" applyAlignment="1" applyProtection="1">
      <alignment vertical="center"/>
    </xf>
    <xf numFmtId="3" fontId="25" fillId="0" borderId="35" xfId="0" applyNumberFormat="1" applyFont="1" applyBorder="1" applyAlignment="1" applyProtection="1">
      <alignment vertical="center"/>
      <protection locked="0"/>
    </xf>
    <xf numFmtId="164" fontId="21" fillId="0" borderId="35" xfId="0" applyNumberFormat="1" applyFont="1" applyBorder="1" applyAlignment="1" applyProtection="1">
      <alignment vertical="center"/>
      <protection locked="0"/>
    </xf>
    <xf numFmtId="3" fontId="28" fillId="0" borderId="12" xfId="0" applyNumberFormat="1" applyFont="1" applyBorder="1" applyAlignment="1" applyProtection="1">
      <alignment vertical="center"/>
    </xf>
    <xf numFmtId="3" fontId="28" fillId="0" borderId="13" xfId="0" applyNumberFormat="1" applyFont="1" applyBorder="1" applyAlignment="1" applyProtection="1">
      <alignment vertical="center"/>
    </xf>
    <xf numFmtId="3" fontId="28" fillId="0" borderId="47" xfId="0" applyNumberFormat="1" applyFont="1" applyBorder="1" applyAlignment="1" applyProtection="1">
      <alignment vertical="center"/>
    </xf>
    <xf numFmtId="0" fontId="5" fillId="0" borderId="22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3" fontId="21" fillId="0" borderId="4" xfId="0" applyNumberFormat="1" applyFont="1" applyBorder="1" applyAlignment="1" applyProtection="1">
      <alignment vertical="center"/>
      <protection locked="0"/>
    </xf>
    <xf numFmtId="3" fontId="25" fillId="0" borderId="4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 applyProtection="1">
      <alignment vertical="center"/>
      <protection locked="0"/>
    </xf>
    <xf numFmtId="164" fontId="21" fillId="0" borderId="13" xfId="0" applyNumberFormat="1" applyFont="1" applyBorder="1" applyAlignment="1"/>
    <xf numFmtId="164" fontId="21" fillId="0" borderId="11" xfId="0" applyNumberFormat="1" applyFont="1" applyBorder="1" applyAlignment="1"/>
    <xf numFmtId="164" fontId="21" fillId="0" borderId="35" xfId="0" applyNumberFormat="1" applyFont="1" applyBorder="1" applyAlignment="1"/>
    <xf numFmtId="164" fontId="28" fillId="0" borderId="10" xfId="0" applyNumberFormat="1" applyFont="1" applyBorder="1" applyAlignment="1"/>
    <xf numFmtId="164" fontId="28" fillId="0" borderId="11" xfId="0" applyNumberFormat="1" applyFont="1" applyBorder="1" applyAlignment="1"/>
    <xf numFmtId="164" fontId="28" fillId="0" borderId="16" xfId="0" applyNumberFormat="1" applyFont="1" applyBorder="1" applyAlignment="1"/>
    <xf numFmtId="164" fontId="21" fillId="0" borderId="7" xfId="0" applyNumberFormat="1" applyFont="1" applyFill="1" applyBorder="1" applyAlignment="1" applyProtection="1"/>
    <xf numFmtId="164" fontId="21" fillId="0" borderId="33" xfId="0" applyNumberFormat="1" applyFont="1" applyBorder="1" applyAlignment="1" applyProtection="1"/>
    <xf numFmtId="164" fontId="21" fillId="0" borderId="4" xfId="0" applyNumberFormat="1" applyFont="1" applyBorder="1" applyAlignment="1"/>
    <xf numFmtId="164" fontId="21" fillId="0" borderId="13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Border="1" applyAlignment="1">
      <alignment horizontal="right"/>
    </xf>
    <xf numFmtId="0" fontId="7" fillId="0" borderId="12" xfId="0" applyFont="1" applyFill="1" applyBorder="1" applyAlignment="1" applyProtection="1">
      <alignment vertical="center"/>
    </xf>
    <xf numFmtId="0" fontId="22" fillId="0" borderId="4" xfId="0" applyFont="1" applyFill="1" applyBorder="1" applyAlignment="1" applyProtection="1">
      <alignment vertical="center"/>
    </xf>
    <xf numFmtId="0" fontId="31" fillId="0" borderId="0" xfId="2" applyFont="1"/>
    <xf numFmtId="0" fontId="2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/>
    <xf numFmtId="0" fontId="21" fillId="0" borderId="0" xfId="0" applyFont="1"/>
    <xf numFmtId="0" fontId="2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right"/>
    </xf>
    <xf numFmtId="0" fontId="32" fillId="2" borderId="1" xfId="2" applyFont="1" applyFill="1" applyBorder="1"/>
    <xf numFmtId="0" fontId="32" fillId="2" borderId="22" xfId="2" applyFont="1" applyFill="1" applyBorder="1" applyAlignment="1">
      <alignment horizontal="center"/>
    </xf>
    <xf numFmtId="0" fontId="32" fillId="2" borderId="48" xfId="2" applyFont="1" applyFill="1" applyBorder="1" applyAlignment="1">
      <alignment horizontal="center"/>
    </xf>
    <xf numFmtId="0" fontId="32" fillId="2" borderId="2" xfId="2" applyFont="1" applyFill="1" applyBorder="1"/>
    <xf numFmtId="0" fontId="32" fillId="2" borderId="24" xfId="2" applyFont="1" applyFill="1" applyBorder="1" applyAlignment="1">
      <alignment horizontal="center"/>
    </xf>
    <xf numFmtId="0" fontId="32" fillId="2" borderId="19" xfId="2" applyFont="1" applyFill="1" applyBorder="1" applyAlignment="1">
      <alignment horizontal="center"/>
    </xf>
    <xf numFmtId="0" fontId="32" fillId="2" borderId="34" xfId="2" applyFont="1" applyFill="1" applyBorder="1" applyAlignment="1">
      <alignment horizontal="center"/>
    </xf>
    <xf numFmtId="0" fontId="32" fillId="2" borderId="20" xfId="2" applyFont="1" applyFill="1" applyBorder="1" applyAlignment="1">
      <alignment horizontal="center"/>
    </xf>
    <xf numFmtId="0" fontId="31" fillId="0" borderId="49" xfId="2" applyFont="1" applyBorder="1"/>
    <xf numFmtId="3" fontId="31" fillId="0" borderId="50" xfId="2" applyNumberFormat="1" applyFont="1" applyBorder="1"/>
    <xf numFmtId="3" fontId="31" fillId="0" borderId="51" xfId="2" applyNumberFormat="1" applyFont="1" applyBorder="1"/>
    <xf numFmtId="3" fontId="31" fillId="0" borderId="52" xfId="2" applyNumberFormat="1" applyFont="1" applyBorder="1"/>
    <xf numFmtId="0" fontId="31" fillId="0" borderId="10" xfId="2" applyFont="1" applyFill="1" applyBorder="1"/>
    <xf numFmtId="3" fontId="31" fillId="0" borderId="13" xfId="2" applyNumberFormat="1" applyFont="1" applyBorder="1"/>
    <xf numFmtId="3" fontId="31" fillId="0" borderId="35" xfId="2" applyNumberFormat="1" applyFont="1" applyBorder="1"/>
    <xf numFmtId="0" fontId="31" fillId="0" borderId="10" xfId="2" applyFont="1" applyBorder="1"/>
    <xf numFmtId="3" fontId="31" fillId="0" borderId="16" xfId="2" applyNumberFormat="1" applyFont="1" applyBorder="1"/>
    <xf numFmtId="0" fontId="31" fillId="0" borderId="49" xfId="2" applyFont="1" applyFill="1" applyBorder="1"/>
    <xf numFmtId="3" fontId="31" fillId="0" borderId="11" xfId="2" applyNumberFormat="1" applyFont="1" applyBorder="1"/>
    <xf numFmtId="3" fontId="31" fillId="0" borderId="33" xfId="2" applyNumberFormat="1" applyFont="1" applyBorder="1"/>
    <xf numFmtId="0" fontId="31" fillId="0" borderId="53" xfId="2" applyFont="1" applyBorder="1"/>
    <xf numFmtId="3" fontId="31" fillId="0" borderId="34" xfId="2" applyNumberFormat="1" applyFont="1" applyBorder="1"/>
    <xf numFmtId="0" fontId="31" fillId="0" borderId="46" xfId="2" applyFont="1" applyBorder="1"/>
    <xf numFmtId="0" fontId="31" fillId="2" borderId="54" xfId="2" applyFont="1" applyFill="1" applyBorder="1"/>
    <xf numFmtId="0" fontId="32" fillId="0" borderId="43" xfId="2" applyFont="1" applyFill="1" applyBorder="1"/>
    <xf numFmtId="3" fontId="32" fillId="0" borderId="41" xfId="2" applyNumberFormat="1" applyFont="1" applyFill="1" applyBorder="1"/>
    <xf numFmtId="3" fontId="32" fillId="0" borderId="42" xfId="2" applyNumberFormat="1" applyFont="1" applyFill="1" applyBorder="1"/>
    <xf numFmtId="0" fontId="32" fillId="0" borderId="55" xfId="2" applyFont="1" applyFill="1" applyBorder="1"/>
    <xf numFmtId="3" fontId="32" fillId="0" borderId="56" xfId="2" applyNumberFormat="1" applyFont="1" applyFill="1" applyBorder="1"/>
    <xf numFmtId="0" fontId="31" fillId="3" borderId="0" xfId="2" applyFont="1" applyFill="1" applyBorder="1"/>
    <xf numFmtId="0" fontId="31" fillId="0" borderId="44" xfId="2" applyFont="1" applyBorder="1"/>
    <xf numFmtId="0" fontId="31" fillId="0" borderId="7" xfId="2" applyFont="1" applyBorder="1" applyAlignment="1">
      <alignment wrapText="1"/>
    </xf>
    <xf numFmtId="3" fontId="31" fillId="0" borderId="57" xfId="2" applyNumberFormat="1" applyFont="1" applyBorder="1"/>
    <xf numFmtId="3" fontId="31" fillId="0" borderId="18" xfId="2" applyNumberFormat="1" applyFont="1" applyBorder="1"/>
    <xf numFmtId="0" fontId="31" fillId="0" borderId="13" xfId="2" applyFont="1" applyBorder="1"/>
    <xf numFmtId="0" fontId="31" fillId="0" borderId="7" xfId="2" applyFont="1" applyBorder="1"/>
    <xf numFmtId="3" fontId="31" fillId="0" borderId="25" xfId="2" applyNumberFormat="1" applyFont="1" applyBorder="1"/>
    <xf numFmtId="3" fontId="31" fillId="0" borderId="58" xfId="2" applyNumberFormat="1" applyFont="1" applyBorder="1"/>
    <xf numFmtId="3" fontId="31" fillId="0" borderId="31" xfId="2" applyNumberFormat="1" applyFont="1" applyBorder="1"/>
    <xf numFmtId="3" fontId="31" fillId="0" borderId="17" xfId="2" applyNumberFormat="1" applyFont="1" applyBorder="1"/>
    <xf numFmtId="0" fontId="31" fillId="0" borderId="9" xfId="2" applyFont="1" applyBorder="1"/>
    <xf numFmtId="3" fontId="31" fillId="0" borderId="59" xfId="2" applyNumberFormat="1" applyFont="1" applyBorder="1"/>
    <xf numFmtId="0" fontId="32" fillId="2" borderId="27" xfId="2" applyFont="1" applyFill="1" applyBorder="1" applyAlignment="1">
      <alignment horizontal="center"/>
    </xf>
    <xf numFmtId="0" fontId="31" fillId="0" borderId="44" xfId="2" applyFont="1" applyFill="1" applyBorder="1"/>
    <xf numFmtId="3" fontId="31" fillId="0" borderId="19" xfId="2" applyNumberFormat="1" applyFont="1" applyBorder="1"/>
    <xf numFmtId="3" fontId="31" fillId="0" borderId="20" xfId="2" applyNumberFormat="1" applyFont="1" applyBorder="1"/>
    <xf numFmtId="0" fontId="31" fillId="0" borderId="15" xfId="2" applyFont="1" applyBorder="1"/>
    <xf numFmtId="0" fontId="32" fillId="2" borderId="54" xfId="2" applyFont="1" applyFill="1" applyBorder="1"/>
    <xf numFmtId="3" fontId="32" fillId="2" borderId="54" xfId="2" applyNumberFormat="1" applyFont="1" applyFill="1" applyBorder="1"/>
    <xf numFmtId="0" fontId="32" fillId="0" borderId="0" xfId="2" applyFont="1"/>
    <xf numFmtId="0" fontId="28" fillId="0" borderId="0" xfId="0" applyFont="1" applyProtection="1">
      <protection locked="0"/>
    </xf>
    <xf numFmtId="0" fontId="28" fillId="0" borderId="0" xfId="0" applyFont="1"/>
    <xf numFmtId="0" fontId="29" fillId="0" borderId="12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vertical="center" wrapText="1"/>
    </xf>
    <xf numFmtId="164" fontId="21" fillId="0" borderId="10" xfId="0" applyNumberFormat="1" applyFont="1" applyBorder="1"/>
    <xf numFmtId="164" fontId="21" fillId="0" borderId="60" xfId="0" applyNumberFormat="1" applyFont="1" applyFill="1" applyBorder="1" applyAlignment="1" applyProtection="1">
      <alignment vertical="center"/>
    </xf>
    <xf numFmtId="164" fontId="21" fillId="0" borderId="61" xfId="0" applyNumberFormat="1" applyFont="1" applyBorder="1"/>
    <xf numFmtId="0" fontId="4" fillId="0" borderId="4" xfId="0" applyFont="1" applyBorder="1" applyAlignment="1" applyProtection="1">
      <alignment vertical="center" wrapText="1"/>
    </xf>
    <xf numFmtId="164" fontId="28" fillId="0" borderId="33" xfId="0" applyNumberFormat="1" applyFont="1" applyBorder="1" applyAlignment="1"/>
    <xf numFmtId="164" fontId="21" fillId="0" borderId="61" xfId="0" applyNumberFormat="1" applyFont="1" applyBorder="1" applyAlignment="1"/>
    <xf numFmtId="164" fontId="21" fillId="0" borderId="52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 applyProtection="1"/>
    <xf numFmtId="164" fontId="21" fillId="0" borderId="13" xfId="0" applyNumberFormat="1" applyFont="1" applyBorder="1" applyAlignment="1" applyProtection="1"/>
    <xf numFmtId="164" fontId="21" fillId="0" borderId="32" xfId="0" applyNumberFormat="1" applyFont="1" applyBorder="1" applyAlignment="1" applyProtection="1"/>
    <xf numFmtId="164" fontId="21" fillId="0" borderId="4" xfId="0" applyNumberFormat="1" applyFont="1" applyBorder="1" applyAlignment="1" applyProtection="1"/>
    <xf numFmtId="164" fontId="21" fillId="0" borderId="62" xfId="0" applyNumberFormat="1" applyFont="1" applyFill="1" applyBorder="1" applyAlignment="1" applyProtection="1"/>
    <xf numFmtId="164" fontId="21" fillId="0" borderId="16" xfId="0" applyNumberFormat="1" applyFont="1" applyFill="1" applyBorder="1" applyAlignment="1" applyProtection="1"/>
    <xf numFmtId="3" fontId="21" fillId="0" borderId="0" xfId="0" applyNumberFormat="1" applyFont="1"/>
    <xf numFmtId="3" fontId="21" fillId="0" borderId="11" xfId="0" applyNumberFormat="1" applyFont="1" applyBorder="1"/>
    <xf numFmtId="3" fontId="21" fillId="0" borderId="32" xfId="0" applyNumberFormat="1" applyFont="1" applyBorder="1"/>
    <xf numFmtId="3" fontId="21" fillId="0" borderId="63" xfId="0" applyNumberFormat="1" applyFont="1" applyBorder="1"/>
    <xf numFmtId="3" fontId="21" fillId="0" borderId="13" xfId="0" applyNumberFormat="1" applyFont="1" applyBorder="1" applyAlignment="1"/>
    <xf numFmtId="3" fontId="21" fillId="0" borderId="11" xfId="0" applyNumberFormat="1" applyFont="1" applyBorder="1" applyAlignment="1"/>
    <xf numFmtId="3" fontId="21" fillId="0" borderId="35" xfId="0" applyNumberFormat="1" applyFont="1" applyBorder="1" applyAlignment="1"/>
    <xf numFmtId="3" fontId="21" fillId="0" borderId="63" xfId="0" applyNumberFormat="1" applyFont="1" applyBorder="1" applyAlignment="1"/>
    <xf numFmtId="164" fontId="28" fillId="0" borderId="12" xfId="0" applyNumberFormat="1" applyFont="1" applyBorder="1" applyAlignment="1" applyProtection="1"/>
    <xf numFmtId="164" fontId="28" fillId="0" borderId="35" xfId="0" applyNumberFormat="1" applyFont="1" applyBorder="1" applyAlignment="1" applyProtection="1"/>
    <xf numFmtId="164" fontId="28" fillId="0" borderId="16" xfId="0" applyNumberFormat="1" applyFont="1" applyBorder="1" applyAlignment="1" applyProtection="1"/>
    <xf numFmtId="3" fontId="28" fillId="0" borderId="10" xfId="0" applyNumberFormat="1" applyFont="1" applyBorder="1" applyAlignment="1"/>
    <xf numFmtId="3" fontId="28" fillId="0" borderId="11" xfId="0" applyNumberFormat="1" applyFont="1" applyBorder="1" applyAlignment="1"/>
    <xf numFmtId="3" fontId="28" fillId="0" borderId="16" xfId="0" applyNumberFormat="1" applyFont="1" applyBorder="1" applyAlignment="1"/>
    <xf numFmtId="164" fontId="21" fillId="0" borderId="35" xfId="0" applyNumberFormat="1" applyFont="1" applyBorder="1" applyAlignment="1" applyProtection="1"/>
    <xf numFmtId="164" fontId="21" fillId="0" borderId="60" xfId="0" applyNumberFormat="1" applyFont="1" applyBorder="1" applyAlignment="1" applyProtection="1"/>
    <xf numFmtId="3" fontId="21" fillId="0" borderId="4" xfId="0" applyNumberFormat="1" applyFont="1" applyBorder="1" applyAlignment="1"/>
    <xf numFmtId="3" fontId="14" fillId="0" borderId="17" xfId="3" applyNumberFormat="1" applyFont="1" applyBorder="1" applyAlignment="1">
      <alignment horizontal="right" vertical="center"/>
    </xf>
    <xf numFmtId="3" fontId="14" fillId="0" borderId="18" xfId="3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vertical="center" wrapText="1"/>
    </xf>
    <xf numFmtId="0" fontId="13" fillId="0" borderId="23" xfId="3" applyFont="1" applyFill="1" applyBorder="1" applyAlignment="1">
      <alignment horizontal="center"/>
    </xf>
    <xf numFmtId="0" fontId="13" fillId="0" borderId="28" xfId="3" applyFont="1" applyFill="1" applyBorder="1" applyAlignment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164" fontId="25" fillId="0" borderId="30" xfId="0" applyNumberFormat="1" applyFont="1" applyFill="1" applyBorder="1" applyAlignment="1" applyProtection="1">
      <alignment vertical="center"/>
    </xf>
    <xf numFmtId="164" fontId="21" fillId="0" borderId="62" xfId="0" applyNumberFormat="1" applyFont="1" applyFill="1" applyBorder="1" applyAlignment="1" applyProtection="1">
      <alignment vertical="center"/>
    </xf>
    <xf numFmtId="164" fontId="25" fillId="0" borderId="62" xfId="0" applyNumberFormat="1" applyFont="1" applyFill="1" applyBorder="1" applyAlignment="1" applyProtection="1">
      <alignment vertical="center"/>
    </xf>
    <xf numFmtId="164" fontId="21" fillId="0" borderId="65" xfId="0" applyNumberFormat="1" applyFont="1" applyFill="1" applyBorder="1" applyAlignment="1" applyProtection="1">
      <alignment vertical="center"/>
    </xf>
    <xf numFmtId="164" fontId="25" fillId="0" borderId="45" xfId="0" applyNumberFormat="1" applyFont="1" applyBorder="1" applyAlignment="1" applyProtection="1">
      <alignment vertical="center"/>
    </xf>
    <xf numFmtId="164" fontId="21" fillId="0" borderId="66" xfId="0" applyNumberFormat="1" applyFont="1" applyBorder="1" applyAlignment="1" applyProtection="1">
      <alignment vertical="center"/>
    </xf>
    <xf numFmtId="164" fontId="25" fillId="0" borderId="66" xfId="0" applyNumberFormat="1" applyFont="1" applyBorder="1" applyAlignment="1" applyProtection="1">
      <alignment vertical="center"/>
    </xf>
    <xf numFmtId="164" fontId="21" fillId="0" borderId="66" xfId="0" applyNumberFormat="1" applyFont="1" applyBorder="1" applyAlignment="1" applyProtection="1"/>
    <xf numFmtId="164" fontId="21" fillId="0" borderId="67" xfId="0" applyNumberFormat="1" applyFont="1" applyBorder="1" applyAlignment="1" applyProtection="1">
      <alignment vertical="center"/>
    </xf>
    <xf numFmtId="164" fontId="25" fillId="0" borderId="58" xfId="0" applyNumberFormat="1" applyFont="1" applyBorder="1" applyAlignment="1" applyProtection="1">
      <alignment vertical="center"/>
    </xf>
    <xf numFmtId="164" fontId="21" fillId="0" borderId="50" xfId="0" applyNumberFormat="1" applyFont="1" applyBorder="1" applyAlignment="1" applyProtection="1">
      <alignment vertical="center"/>
    </xf>
    <xf numFmtId="164" fontId="25" fillId="0" borderId="50" xfId="0" applyNumberFormat="1" applyFont="1" applyBorder="1" applyAlignment="1" applyProtection="1">
      <alignment vertical="center"/>
    </xf>
    <xf numFmtId="164" fontId="21" fillId="0" borderId="50" xfId="0" applyNumberFormat="1" applyFont="1" applyBorder="1" applyAlignment="1" applyProtection="1"/>
    <xf numFmtId="164" fontId="21" fillId="0" borderId="19" xfId="0" applyNumberFormat="1" applyFont="1" applyBorder="1" applyAlignment="1" applyProtection="1">
      <alignment vertical="center"/>
    </xf>
    <xf numFmtId="0" fontId="5" fillId="0" borderId="68" xfId="0" applyFont="1" applyFill="1" applyBorder="1" applyAlignment="1" applyProtection="1">
      <alignment horizontal="center"/>
    </xf>
    <xf numFmtId="3" fontId="25" fillId="0" borderId="45" xfId="0" applyNumberFormat="1" applyFont="1" applyBorder="1" applyAlignment="1" applyProtection="1">
      <alignment vertical="center"/>
    </xf>
    <xf numFmtId="3" fontId="21" fillId="0" borderId="47" xfId="0" applyNumberFormat="1" applyFont="1" applyFill="1" applyBorder="1" applyAlignment="1" applyProtection="1">
      <alignment vertical="center"/>
      <protection locked="0"/>
    </xf>
    <xf numFmtId="3" fontId="21" fillId="0" borderId="47" xfId="0" applyNumberFormat="1" applyFont="1" applyBorder="1" applyAlignment="1" applyProtection="1">
      <alignment vertical="center"/>
    </xf>
    <xf numFmtId="3" fontId="21" fillId="0" borderId="47" xfId="0" applyNumberFormat="1" applyFont="1" applyFill="1" applyBorder="1" applyAlignment="1" applyProtection="1">
      <alignment vertical="center"/>
    </xf>
    <xf numFmtId="3" fontId="25" fillId="0" borderId="47" xfId="0" applyNumberFormat="1" applyFont="1" applyFill="1" applyBorder="1" applyAlignment="1" applyProtection="1">
      <alignment vertical="center"/>
    </xf>
    <xf numFmtId="164" fontId="21" fillId="0" borderId="69" xfId="0" applyNumberFormat="1" applyFont="1" applyFill="1" applyBorder="1" applyAlignment="1" applyProtection="1">
      <alignment vertical="center"/>
    </xf>
    <xf numFmtId="164" fontId="21" fillId="0" borderId="47" xfId="0" applyNumberFormat="1" applyFont="1" applyBorder="1" applyAlignment="1" applyProtection="1"/>
    <xf numFmtId="164" fontId="21" fillId="0" borderId="47" xfId="0" applyNumberFormat="1" applyFont="1" applyBorder="1" applyAlignment="1"/>
    <xf numFmtId="3" fontId="21" fillId="0" borderId="70" xfId="0" applyNumberFormat="1" applyFont="1" applyBorder="1" applyAlignment="1"/>
    <xf numFmtId="3" fontId="25" fillId="0" borderId="47" xfId="0" applyNumberFormat="1" applyFont="1" applyFill="1" applyBorder="1" applyAlignment="1" applyProtection="1">
      <alignment vertical="center"/>
      <protection locked="0"/>
    </xf>
    <xf numFmtId="164" fontId="21" fillId="0" borderId="47" xfId="0" applyNumberFormat="1" applyFont="1" applyFill="1" applyBorder="1" applyAlignment="1" applyProtection="1">
      <alignment vertical="center"/>
      <protection locked="0"/>
    </xf>
    <xf numFmtId="3" fontId="21" fillId="0" borderId="67" xfId="0" applyNumberFormat="1" applyFont="1" applyBorder="1" applyAlignment="1" applyProtection="1">
      <alignment vertical="center"/>
    </xf>
    <xf numFmtId="0" fontId="5" fillId="0" borderId="41" xfId="0" applyFont="1" applyBorder="1" applyAlignment="1" applyProtection="1">
      <alignment horizontal="center"/>
    </xf>
    <xf numFmtId="3" fontId="25" fillId="0" borderId="58" xfId="0" applyNumberFormat="1" applyFont="1" applyBorder="1" applyAlignment="1" applyProtection="1">
      <alignment vertical="center"/>
    </xf>
    <xf numFmtId="164" fontId="21" fillId="0" borderId="11" xfId="0" applyNumberFormat="1" applyFont="1" applyBorder="1" applyAlignment="1" applyProtection="1"/>
    <xf numFmtId="0" fontId="32" fillId="2" borderId="68" xfId="2" applyFont="1" applyFill="1" applyBorder="1" applyAlignment="1">
      <alignment horizontal="center"/>
    </xf>
    <xf numFmtId="0" fontId="32" fillId="2" borderId="1" xfId="2" applyFont="1" applyFill="1" applyBorder="1" applyAlignment="1">
      <alignment horizontal="center"/>
    </xf>
    <xf numFmtId="0" fontId="32" fillId="2" borderId="2" xfId="2" applyFont="1" applyFill="1" applyBorder="1" applyAlignment="1">
      <alignment horizontal="center"/>
    </xf>
    <xf numFmtId="0" fontId="31" fillId="3" borderId="39" xfId="2" applyFont="1" applyFill="1" applyBorder="1"/>
    <xf numFmtId="0" fontId="31" fillId="3" borderId="70" xfId="2" applyFont="1" applyFill="1" applyBorder="1"/>
    <xf numFmtId="0" fontId="5" fillId="3" borderId="3" xfId="0" applyFont="1" applyFill="1" applyBorder="1" applyAlignment="1">
      <alignment horizontal="center"/>
    </xf>
    <xf numFmtId="3" fontId="25" fillId="0" borderId="44" xfId="0" applyNumberFormat="1" applyFont="1" applyBorder="1" applyAlignment="1" applyProtection="1">
      <alignment vertical="center"/>
    </xf>
    <xf numFmtId="3" fontId="21" fillId="0" borderId="10" xfId="0" applyNumberFormat="1" applyFont="1" applyBorder="1" applyAlignment="1" applyProtection="1">
      <alignment vertical="center"/>
      <protection locked="0"/>
    </xf>
    <xf numFmtId="3" fontId="21" fillId="0" borderId="10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/>
    <xf numFmtId="3" fontId="21" fillId="0" borderId="10" xfId="0" applyNumberFormat="1" applyFont="1" applyBorder="1" applyAlignment="1"/>
    <xf numFmtId="164" fontId="21" fillId="0" borderId="10" xfId="0" applyNumberFormat="1" applyFont="1" applyBorder="1" applyAlignment="1" applyProtection="1">
      <alignment vertical="center"/>
      <protection locked="0"/>
    </xf>
    <xf numFmtId="3" fontId="21" fillId="0" borderId="46" xfId="0" applyNumberFormat="1" applyFont="1" applyBorder="1" applyAlignment="1" applyProtection="1">
      <alignment vertical="center"/>
    </xf>
    <xf numFmtId="3" fontId="28" fillId="0" borderId="35" xfId="0" applyNumberFormat="1" applyFont="1" applyBorder="1" applyAlignment="1" applyProtection="1">
      <alignment vertical="center"/>
      <protection locked="0"/>
    </xf>
    <xf numFmtId="3" fontId="28" fillId="0" borderId="32" xfId="0" applyNumberFormat="1" applyFont="1" applyBorder="1" applyAlignment="1" applyProtection="1">
      <alignment vertical="center"/>
    </xf>
    <xf numFmtId="3" fontId="28" fillId="0" borderId="35" xfId="0" applyNumberFormat="1" applyFont="1" applyBorder="1" applyAlignment="1" applyProtection="1">
      <alignment vertical="center"/>
    </xf>
    <xf numFmtId="3" fontId="30" fillId="0" borderId="35" xfId="0" applyNumberFormat="1" applyFont="1" applyBorder="1" applyAlignment="1" applyProtection="1">
      <alignment vertical="center"/>
    </xf>
    <xf numFmtId="164" fontId="28" fillId="0" borderId="35" xfId="0" applyNumberFormat="1" applyFont="1" applyBorder="1" applyAlignment="1" applyProtection="1">
      <alignment vertical="center"/>
    </xf>
    <xf numFmtId="164" fontId="28" fillId="0" borderId="51" xfId="0" applyNumberFormat="1" applyFont="1" applyBorder="1" applyAlignment="1"/>
    <xf numFmtId="3" fontId="28" fillId="0" borderId="35" xfId="0" applyNumberFormat="1" applyFont="1" applyBorder="1" applyAlignment="1"/>
    <xf numFmtId="164" fontId="28" fillId="0" borderId="35" xfId="0" applyNumberFormat="1" applyFont="1" applyBorder="1" applyAlignment="1"/>
    <xf numFmtId="3" fontId="28" fillId="0" borderId="34" xfId="0" applyNumberFormat="1" applyFont="1" applyBorder="1" applyAlignment="1" applyProtection="1">
      <alignment vertical="center"/>
    </xf>
    <xf numFmtId="3" fontId="21" fillId="0" borderId="12" xfId="0" applyNumberFormat="1" applyFont="1" applyBorder="1" applyAlignment="1" applyProtection="1">
      <alignment vertical="center"/>
      <protection locked="0"/>
    </xf>
    <xf numFmtId="3" fontId="21" fillId="0" borderId="12" xfId="0" applyNumberFormat="1" applyFont="1" applyBorder="1" applyAlignment="1" applyProtection="1">
      <alignment vertical="center"/>
    </xf>
    <xf numFmtId="3" fontId="25" fillId="0" borderId="12" xfId="0" applyNumberFormat="1" applyFont="1" applyBorder="1" applyAlignment="1" applyProtection="1">
      <alignment vertical="center"/>
    </xf>
    <xf numFmtId="164" fontId="21" fillId="0" borderId="12" xfId="0" applyNumberFormat="1" applyFont="1" applyBorder="1" applyAlignment="1" applyProtection="1">
      <alignment vertical="center"/>
    </xf>
    <xf numFmtId="164" fontId="21" fillId="0" borderId="12" xfId="0" applyNumberFormat="1" applyFont="1" applyBorder="1" applyAlignment="1" applyProtection="1"/>
    <xf numFmtId="164" fontId="21" fillId="0" borderId="12" xfId="0" applyNumberFormat="1" applyFont="1" applyBorder="1" applyAlignment="1"/>
    <xf numFmtId="3" fontId="21" fillId="0" borderId="12" xfId="0" applyNumberFormat="1" applyFont="1" applyBorder="1" applyAlignment="1"/>
    <xf numFmtId="3" fontId="25" fillId="0" borderId="12" xfId="0" applyNumberFormat="1" applyFont="1" applyBorder="1" applyAlignment="1" applyProtection="1">
      <alignment vertical="center"/>
      <protection locked="0"/>
    </xf>
    <xf numFmtId="164" fontId="21" fillId="0" borderId="12" xfId="0" applyNumberFormat="1" applyFont="1" applyBorder="1" applyAlignment="1" applyProtection="1">
      <alignment vertical="center"/>
      <protection locked="0"/>
    </xf>
    <xf numFmtId="3" fontId="21" fillId="0" borderId="14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5" fillId="0" borderId="71" xfId="0" applyFont="1" applyBorder="1" applyAlignment="1" applyProtection="1">
      <alignment horizontal="center"/>
    </xf>
    <xf numFmtId="0" fontId="5" fillId="0" borderId="72" xfId="0" applyFont="1" applyBorder="1" applyAlignment="1" applyProtection="1">
      <alignment horizontal="center"/>
    </xf>
    <xf numFmtId="0" fontId="5" fillId="0" borderId="73" xfId="0" applyFont="1" applyBorder="1" applyAlignment="1" applyProtection="1">
      <alignment horizontal="center"/>
    </xf>
    <xf numFmtId="0" fontId="32" fillId="2" borderId="37" xfId="2" applyFont="1" applyFill="1" applyBorder="1" applyAlignment="1">
      <alignment horizontal="center"/>
    </xf>
    <xf numFmtId="0" fontId="32" fillId="2" borderId="22" xfId="2" applyFont="1" applyFill="1" applyBorder="1" applyAlignment="1">
      <alignment horizontal="center"/>
    </xf>
    <xf numFmtId="3" fontId="32" fillId="0" borderId="1" xfId="2" applyNumberFormat="1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13" fillId="0" borderId="37" xfId="2" applyFont="1" applyFill="1" applyBorder="1" applyAlignment="1">
      <alignment horizontal="center"/>
    </xf>
    <xf numFmtId="0" fontId="13" fillId="0" borderId="22" xfId="2" applyFont="1" applyFill="1" applyBorder="1" applyAlignment="1">
      <alignment horizontal="center"/>
    </xf>
    <xf numFmtId="0" fontId="13" fillId="0" borderId="48" xfId="2" applyFont="1" applyFill="1" applyBorder="1" applyAlignment="1">
      <alignment horizontal="center"/>
    </xf>
    <xf numFmtId="3" fontId="32" fillId="0" borderId="63" xfId="2" applyNumberFormat="1" applyFont="1" applyBorder="1" applyAlignment="1">
      <alignment horizontal="center" vertical="center"/>
    </xf>
    <xf numFmtId="3" fontId="32" fillId="0" borderId="2" xfId="2" applyNumberFormat="1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/>
    </xf>
    <xf numFmtId="3" fontId="14" fillId="0" borderId="17" xfId="3" applyNumberFormat="1" applyFont="1" applyBorder="1" applyAlignment="1">
      <alignment horizontal="right" vertical="center"/>
    </xf>
    <xf numFmtId="3" fontId="14" fillId="0" borderId="50" xfId="3" applyNumberFormat="1" applyFont="1" applyBorder="1" applyAlignment="1">
      <alignment horizontal="right" vertical="center"/>
    </xf>
    <xf numFmtId="3" fontId="14" fillId="0" borderId="18" xfId="3" applyNumberFormat="1" applyFont="1" applyBorder="1" applyAlignment="1">
      <alignment horizontal="right" vertical="center"/>
    </xf>
    <xf numFmtId="3" fontId="14" fillId="0" borderId="33" xfId="3" applyNumberFormat="1" applyFont="1" applyBorder="1" applyAlignment="1">
      <alignment horizontal="right" vertical="center"/>
    </xf>
    <xf numFmtId="0" fontId="15" fillId="0" borderId="0" xfId="3" applyFont="1" applyAlignment="1">
      <alignment horizontal="center"/>
    </xf>
    <xf numFmtId="3" fontId="14" fillId="0" borderId="74" xfId="3" applyNumberFormat="1" applyFont="1" applyBorder="1" applyAlignment="1">
      <alignment horizontal="right" vertical="center"/>
    </xf>
    <xf numFmtId="3" fontId="14" fillId="0" borderId="52" xfId="3" applyNumberFormat="1" applyFont="1" applyBorder="1" applyAlignment="1">
      <alignment horizontal="right" vertical="center"/>
    </xf>
    <xf numFmtId="0" fontId="3" fillId="0" borderId="37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48" xfId="2" applyFont="1" applyBorder="1" applyAlignment="1">
      <alignment horizontal="center"/>
    </xf>
    <xf numFmtId="0" fontId="2" fillId="0" borderId="0" xfId="2" applyFont="1" applyBorder="1" applyAlignment="1">
      <alignment horizontal="center"/>
    </xf>
  </cellXfs>
  <cellStyles count="4">
    <cellStyle name="Nedefinován" xfId="1"/>
    <cellStyle name="Normální" xfId="0" builtinId="0"/>
    <cellStyle name="normální_jmk_tabulky" xfId="2"/>
    <cellStyle name="normální_rozdělení-HV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.brno.cz/Documents%20and%20Settings/obrlik/Local%20Settings/Temporary%20Internet%20Files/Content.IE5/6H87UXU5/JMK-tabulky/jmk_tabulk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brlik/Local%20Settings/Temporary%20Internet%20Files/Content.IE5/6H87UXU5/JMK-tabulky/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Zeros="0" zoomScale="70" zoomScaleNormal="60" workbookViewId="0">
      <selection activeCell="B10" sqref="B10"/>
    </sheetView>
  </sheetViews>
  <sheetFormatPr defaultRowHeight="13.2" x14ac:dyDescent="0.25"/>
  <cols>
    <col min="1" max="1" width="91" customWidth="1"/>
    <col min="2" max="9" width="19.6640625" customWidth="1"/>
    <col min="11" max="11" width="8.109375" customWidth="1"/>
    <col min="14" max="14" width="8.33203125" customWidth="1"/>
  </cols>
  <sheetData>
    <row r="1" spans="1:9" ht="24.6" x14ac:dyDescent="0.4">
      <c r="A1" s="364" t="s">
        <v>47</v>
      </c>
      <c r="B1" s="364"/>
      <c r="C1" s="364"/>
      <c r="D1" s="364"/>
      <c r="E1" s="364"/>
      <c r="F1" s="364"/>
      <c r="G1" s="364"/>
      <c r="H1" s="364"/>
      <c r="I1" s="364"/>
    </row>
    <row r="2" spans="1:9" ht="20.399999999999999" x14ac:dyDescent="0.35">
      <c r="A2" s="1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35">
      <c r="A3" s="4" t="s">
        <v>0</v>
      </c>
      <c r="B3" s="5"/>
      <c r="C3" s="5"/>
      <c r="D3" s="5"/>
      <c r="E3" s="5"/>
      <c r="F3" s="5"/>
      <c r="G3" s="3"/>
      <c r="H3" s="3"/>
      <c r="I3" s="3"/>
    </row>
    <row r="4" spans="1:9" ht="11.25" customHeight="1" x14ac:dyDescent="0.3">
      <c r="A4" s="6"/>
      <c r="B4" s="5"/>
      <c r="C4" s="5"/>
      <c r="D4" s="5"/>
      <c r="E4" s="5"/>
      <c r="F4" s="5"/>
      <c r="G4" s="3"/>
      <c r="H4" s="3"/>
      <c r="I4" s="3"/>
    </row>
    <row r="5" spans="1:9" ht="12.75" customHeight="1" x14ac:dyDescent="0.3">
      <c r="A5" s="6"/>
      <c r="B5" s="5"/>
      <c r="C5" s="5"/>
      <c r="D5" s="5"/>
      <c r="E5" s="5"/>
      <c r="F5" s="5"/>
      <c r="G5" s="3"/>
      <c r="H5" s="3"/>
      <c r="I5" s="3"/>
    </row>
    <row r="6" spans="1:9" ht="20.399999999999999" x14ac:dyDescent="0.35">
      <c r="A6" s="4" t="s">
        <v>1</v>
      </c>
      <c r="B6" s="5"/>
      <c r="C6" s="5"/>
      <c r="D6" s="5"/>
      <c r="E6" s="5"/>
      <c r="F6" s="5"/>
      <c r="G6" s="3"/>
      <c r="H6" s="3"/>
      <c r="I6" s="3"/>
    </row>
    <row r="7" spans="1:9" ht="19.5" customHeight="1" thickBot="1" x14ac:dyDescent="0.4">
      <c r="A7" s="3"/>
      <c r="B7" s="3"/>
      <c r="C7" s="3"/>
      <c r="D7" s="3"/>
      <c r="E7" s="3"/>
      <c r="F7" s="3"/>
      <c r="G7" s="3"/>
      <c r="H7" s="3"/>
      <c r="I7" s="75" t="s">
        <v>2</v>
      </c>
    </row>
    <row r="8" spans="1:9" ht="15.6" x14ac:dyDescent="0.3">
      <c r="A8" s="7"/>
      <c r="B8" s="42" t="s">
        <v>37</v>
      </c>
      <c r="C8" s="54" t="s">
        <v>41</v>
      </c>
      <c r="D8" s="41" t="s">
        <v>38</v>
      </c>
      <c r="E8" s="41" t="s">
        <v>36</v>
      </c>
      <c r="F8" s="42" t="s">
        <v>39</v>
      </c>
      <c r="G8" s="120" t="s">
        <v>40</v>
      </c>
      <c r="H8" s="121" t="s">
        <v>43</v>
      </c>
      <c r="I8" s="43" t="s">
        <v>42</v>
      </c>
    </row>
    <row r="9" spans="1:9" ht="16.2" thickBot="1" x14ac:dyDescent="0.35">
      <c r="A9" s="8"/>
      <c r="B9" s="53" t="s">
        <v>129</v>
      </c>
      <c r="C9" s="55" t="s">
        <v>49</v>
      </c>
      <c r="D9" s="9" t="s">
        <v>130</v>
      </c>
      <c r="E9" s="9" t="s">
        <v>130</v>
      </c>
      <c r="F9" s="53" t="s">
        <v>129</v>
      </c>
      <c r="G9" s="119" t="s">
        <v>49</v>
      </c>
      <c r="H9" s="45" t="s">
        <v>35</v>
      </c>
      <c r="I9" s="62" t="s">
        <v>35</v>
      </c>
    </row>
    <row r="10" spans="1:9" ht="17.399999999999999" x14ac:dyDescent="0.25">
      <c r="A10" s="56" t="s">
        <v>63</v>
      </c>
      <c r="B10" s="76">
        <f t="shared" ref="B10:G10" si="0">SUM(B11:B13)</f>
        <v>0</v>
      </c>
      <c r="C10" s="76">
        <f>SUM(C11:C13)</f>
        <v>0</v>
      </c>
      <c r="D10" s="76">
        <f t="shared" si="0"/>
        <v>0</v>
      </c>
      <c r="E10" s="76">
        <f t="shared" si="0"/>
        <v>0</v>
      </c>
      <c r="F10" s="77">
        <f t="shared" si="0"/>
        <v>0</v>
      </c>
      <c r="G10" s="78">
        <f t="shared" si="0"/>
        <v>0</v>
      </c>
      <c r="H10" s="90">
        <f t="shared" ref="H10:H17" si="1">IF(C10=0,0,G10/C10*100)</f>
        <v>0</v>
      </c>
      <c r="I10" s="91">
        <f>IF(D10=0,0,G10/D10*100)</f>
        <v>0</v>
      </c>
    </row>
    <row r="11" spans="1:9" ht="18" x14ac:dyDescent="0.25">
      <c r="A11" s="10" t="s">
        <v>107</v>
      </c>
      <c r="B11" s="81"/>
      <c r="C11" s="81"/>
      <c r="D11" s="81"/>
      <c r="E11" s="82"/>
      <c r="F11" s="83"/>
      <c r="G11" s="84"/>
      <c r="H11" s="85">
        <f t="shared" si="1"/>
        <v>0</v>
      </c>
      <c r="I11" s="86">
        <f>IF(D11=0,0,G11/D11*100)</f>
        <v>0</v>
      </c>
    </row>
    <row r="12" spans="1:9" ht="18" x14ac:dyDescent="0.25">
      <c r="A12" s="10" t="s">
        <v>108</v>
      </c>
      <c r="B12" s="81"/>
      <c r="C12" s="81"/>
      <c r="D12" s="81"/>
      <c r="E12" s="82"/>
      <c r="F12" s="83"/>
      <c r="G12" s="84"/>
      <c r="H12" s="85">
        <f t="shared" si="1"/>
        <v>0</v>
      </c>
      <c r="I12" s="86">
        <f>IF(D12=0,0,G12/D12*100)</f>
        <v>0</v>
      </c>
    </row>
    <row r="13" spans="1:9" ht="18" x14ac:dyDescent="0.25">
      <c r="A13" s="69" t="s">
        <v>109</v>
      </c>
      <c r="B13" s="171">
        <f t="shared" ref="B13:G13" si="2">SUM(B14:B17)</f>
        <v>0</v>
      </c>
      <c r="C13" s="92">
        <f t="shared" si="2"/>
        <v>0</v>
      </c>
      <c r="D13" s="92">
        <f t="shared" si="2"/>
        <v>0</v>
      </c>
      <c r="E13" s="92">
        <f t="shared" si="2"/>
        <v>0</v>
      </c>
      <c r="F13" s="94">
        <f t="shared" si="2"/>
        <v>0</v>
      </c>
      <c r="G13" s="99">
        <f t="shared" si="2"/>
        <v>0</v>
      </c>
      <c r="H13" s="85">
        <f t="shared" si="1"/>
        <v>0</v>
      </c>
      <c r="I13" s="86">
        <f>IF(D13=0,0,G13/D13*100)</f>
        <v>0</v>
      </c>
    </row>
    <row r="14" spans="1:9" ht="18" x14ac:dyDescent="0.25">
      <c r="A14" s="71" t="s">
        <v>110</v>
      </c>
      <c r="B14" s="81"/>
      <c r="C14" s="81"/>
      <c r="D14" s="81"/>
      <c r="E14" s="82"/>
      <c r="F14" s="83"/>
      <c r="G14" s="84"/>
      <c r="H14" s="85">
        <f t="shared" si="1"/>
        <v>0</v>
      </c>
      <c r="I14" s="86">
        <f t="shared" ref="I14:I39" si="3">IF(D14=0,0,G14/D14*100)</f>
        <v>0</v>
      </c>
    </row>
    <row r="15" spans="1:9" ht="18" x14ac:dyDescent="0.25">
      <c r="A15" s="10" t="s">
        <v>113</v>
      </c>
      <c r="B15" s="81"/>
      <c r="C15" s="81"/>
      <c r="D15" s="81"/>
      <c r="E15" s="82"/>
      <c r="F15" s="83"/>
      <c r="G15" s="84"/>
      <c r="H15" s="85">
        <f t="shared" si="1"/>
        <v>0</v>
      </c>
      <c r="I15" s="86">
        <f t="shared" si="3"/>
        <v>0</v>
      </c>
    </row>
    <row r="16" spans="1:9" ht="18" x14ac:dyDescent="0.25">
      <c r="A16" s="10" t="s">
        <v>114</v>
      </c>
      <c r="B16" s="81"/>
      <c r="C16" s="82"/>
      <c r="D16" s="82"/>
      <c r="E16" s="82"/>
      <c r="F16" s="83"/>
      <c r="G16" s="84"/>
      <c r="H16" s="85">
        <f t="shared" si="1"/>
        <v>0</v>
      </c>
      <c r="I16" s="86">
        <f t="shared" si="3"/>
        <v>0</v>
      </c>
    </row>
    <row r="17" spans="1:9" ht="18" x14ac:dyDescent="0.25">
      <c r="A17" s="63" t="s">
        <v>115</v>
      </c>
      <c r="B17" s="81"/>
      <c r="C17" s="82"/>
      <c r="D17" s="82"/>
      <c r="E17" s="82"/>
      <c r="F17" s="83"/>
      <c r="G17" s="84"/>
      <c r="H17" s="85">
        <f t="shared" si="1"/>
        <v>0</v>
      </c>
      <c r="I17" s="86">
        <f t="shared" si="3"/>
        <v>0</v>
      </c>
    </row>
    <row r="18" spans="1:9" ht="18" x14ac:dyDescent="0.25">
      <c r="A18" s="10"/>
      <c r="B18" s="92"/>
      <c r="C18" s="93"/>
      <c r="D18" s="93"/>
      <c r="E18" s="93"/>
      <c r="F18" s="94"/>
      <c r="G18" s="95"/>
      <c r="H18" s="85"/>
      <c r="I18" s="86"/>
    </row>
    <row r="19" spans="1:9" ht="17.399999999999999" x14ac:dyDescent="0.25">
      <c r="A19" s="11" t="s">
        <v>64</v>
      </c>
      <c r="B19" s="87">
        <f t="shared" ref="B19:G19" si="4">SUM(B20:B22)+SUM(B24)+SUM(B26:B29)</f>
        <v>0</v>
      </c>
      <c r="C19" s="96">
        <f t="shared" si="4"/>
        <v>0</v>
      </c>
      <c r="D19" s="96">
        <f t="shared" si="4"/>
        <v>0</v>
      </c>
      <c r="E19" s="96">
        <f t="shared" si="4"/>
        <v>0</v>
      </c>
      <c r="F19" s="88">
        <f t="shared" si="4"/>
        <v>0</v>
      </c>
      <c r="G19" s="97">
        <f t="shared" si="4"/>
        <v>0</v>
      </c>
      <c r="H19" s="90">
        <f t="shared" ref="H19:H29" si="5">IF(C19=0,0,G19/C19*100)</f>
        <v>0</v>
      </c>
      <c r="I19" s="91">
        <f t="shared" si="3"/>
        <v>0</v>
      </c>
    </row>
    <row r="20" spans="1:9" ht="18" x14ac:dyDescent="0.25">
      <c r="A20" s="10" t="s">
        <v>116</v>
      </c>
      <c r="B20" s="81"/>
      <c r="C20" s="81"/>
      <c r="D20" s="81"/>
      <c r="E20" s="82"/>
      <c r="F20" s="83"/>
      <c r="G20" s="84"/>
      <c r="H20" s="85">
        <f t="shared" si="5"/>
        <v>0</v>
      </c>
      <c r="I20" s="86">
        <f t="shared" si="3"/>
        <v>0</v>
      </c>
    </row>
    <row r="21" spans="1:9" ht="18" x14ac:dyDescent="0.25">
      <c r="A21" s="10" t="s">
        <v>117</v>
      </c>
      <c r="B21" s="81"/>
      <c r="C21" s="81"/>
      <c r="D21" s="81"/>
      <c r="E21" s="82"/>
      <c r="F21" s="83"/>
      <c r="G21" s="84"/>
      <c r="H21" s="85">
        <f t="shared" si="5"/>
        <v>0</v>
      </c>
      <c r="I21" s="86">
        <f t="shared" si="3"/>
        <v>0</v>
      </c>
    </row>
    <row r="22" spans="1:9" ht="18" x14ac:dyDescent="0.25">
      <c r="A22" s="10" t="s">
        <v>118</v>
      </c>
      <c r="B22" s="81"/>
      <c r="C22" s="81"/>
      <c r="D22" s="81"/>
      <c r="E22" s="82"/>
      <c r="F22" s="83"/>
      <c r="G22" s="84"/>
      <c r="H22" s="85">
        <f t="shared" si="5"/>
        <v>0</v>
      </c>
      <c r="I22" s="86">
        <f t="shared" si="3"/>
        <v>0</v>
      </c>
    </row>
    <row r="23" spans="1:9" ht="18" x14ac:dyDescent="0.25">
      <c r="A23" s="72" t="s">
        <v>119</v>
      </c>
      <c r="B23" s="81"/>
      <c r="C23" s="81"/>
      <c r="D23" s="81"/>
      <c r="E23" s="82"/>
      <c r="F23" s="83"/>
      <c r="G23" s="84"/>
      <c r="H23" s="85">
        <f t="shared" si="5"/>
        <v>0</v>
      </c>
      <c r="I23" s="86">
        <f t="shared" si="3"/>
        <v>0</v>
      </c>
    </row>
    <row r="24" spans="1:9" ht="18" x14ac:dyDescent="0.25">
      <c r="A24" s="10" t="s">
        <v>121</v>
      </c>
      <c r="B24" s="81"/>
      <c r="C24" s="81"/>
      <c r="D24" s="81"/>
      <c r="E24" s="82"/>
      <c r="F24" s="83"/>
      <c r="G24" s="84"/>
      <c r="H24" s="85">
        <f t="shared" si="5"/>
        <v>0</v>
      </c>
      <c r="I24" s="86">
        <f t="shared" si="3"/>
        <v>0</v>
      </c>
    </row>
    <row r="25" spans="1:9" ht="18" x14ac:dyDescent="0.25">
      <c r="A25" s="73" t="s">
        <v>72</v>
      </c>
      <c r="B25" s="81"/>
      <c r="C25" s="81"/>
      <c r="D25" s="81"/>
      <c r="E25" s="82"/>
      <c r="F25" s="83"/>
      <c r="G25" s="84"/>
      <c r="H25" s="85">
        <f t="shared" si="5"/>
        <v>0</v>
      </c>
      <c r="I25" s="86">
        <f t="shared" si="3"/>
        <v>0</v>
      </c>
    </row>
    <row r="26" spans="1:9" ht="18" x14ac:dyDescent="0.25">
      <c r="A26" s="10" t="s">
        <v>122</v>
      </c>
      <c r="B26" s="81"/>
      <c r="C26" s="81"/>
      <c r="D26" s="81"/>
      <c r="E26" s="82"/>
      <c r="F26" s="83"/>
      <c r="G26" s="84"/>
      <c r="H26" s="85">
        <f t="shared" si="5"/>
        <v>0</v>
      </c>
      <c r="I26" s="86">
        <f t="shared" si="3"/>
        <v>0</v>
      </c>
    </row>
    <row r="27" spans="1:9" ht="18" x14ac:dyDescent="0.25">
      <c r="A27" s="10" t="s">
        <v>123</v>
      </c>
      <c r="B27" s="81"/>
      <c r="C27" s="81"/>
      <c r="D27" s="81"/>
      <c r="E27" s="82"/>
      <c r="F27" s="83"/>
      <c r="G27" s="84"/>
      <c r="H27" s="85">
        <f t="shared" si="5"/>
        <v>0</v>
      </c>
      <c r="I27" s="86">
        <f t="shared" si="3"/>
        <v>0</v>
      </c>
    </row>
    <row r="28" spans="1:9" ht="18" x14ac:dyDescent="0.25">
      <c r="A28" s="10" t="s">
        <v>124</v>
      </c>
      <c r="B28" s="81"/>
      <c r="C28" s="81"/>
      <c r="D28" s="81"/>
      <c r="E28" s="82"/>
      <c r="F28" s="83"/>
      <c r="G28" s="84"/>
      <c r="H28" s="85">
        <f t="shared" si="5"/>
        <v>0</v>
      </c>
      <c r="I28" s="86">
        <f t="shared" si="3"/>
        <v>0</v>
      </c>
    </row>
    <row r="29" spans="1:9" ht="18" x14ac:dyDescent="0.25">
      <c r="A29" s="10" t="s">
        <v>125</v>
      </c>
      <c r="B29" s="81"/>
      <c r="C29" s="81"/>
      <c r="D29" s="81"/>
      <c r="E29" s="82"/>
      <c r="F29" s="83"/>
      <c r="G29" s="84"/>
      <c r="H29" s="85">
        <f t="shared" si="5"/>
        <v>0</v>
      </c>
      <c r="I29" s="86">
        <f t="shared" si="3"/>
        <v>0</v>
      </c>
    </row>
    <row r="30" spans="1:9" ht="18" x14ac:dyDescent="0.25">
      <c r="A30" s="10"/>
      <c r="B30" s="92"/>
      <c r="C30" s="93"/>
      <c r="D30" s="93"/>
      <c r="E30" s="93"/>
      <c r="F30" s="94"/>
      <c r="G30" s="95"/>
      <c r="H30" s="85"/>
      <c r="I30" s="86"/>
    </row>
    <row r="31" spans="1:9" ht="17.399999999999999" x14ac:dyDescent="0.25">
      <c r="A31" s="64" t="s">
        <v>65</v>
      </c>
      <c r="B31" s="98">
        <f t="shared" ref="B31:G31" si="6">B10-B19</f>
        <v>0</v>
      </c>
      <c r="C31" s="96">
        <f t="shared" si="6"/>
        <v>0</v>
      </c>
      <c r="D31" s="96">
        <f t="shared" si="6"/>
        <v>0</v>
      </c>
      <c r="E31" s="96">
        <f t="shared" si="6"/>
        <v>0</v>
      </c>
      <c r="F31" s="88">
        <f t="shared" si="6"/>
        <v>0</v>
      </c>
      <c r="G31" s="97">
        <f t="shared" si="6"/>
        <v>0</v>
      </c>
      <c r="H31" s="90">
        <f t="shared" ref="H31:H36" si="7">IF(C31=0,0,G31/C31*100)</f>
        <v>0</v>
      </c>
      <c r="I31" s="91">
        <f t="shared" si="3"/>
        <v>0</v>
      </c>
    </row>
    <row r="32" spans="1:9" s="49" customFormat="1" ht="18" x14ac:dyDescent="0.25">
      <c r="A32" s="74" t="s">
        <v>73</v>
      </c>
      <c r="B32" s="170">
        <f t="shared" ref="B32:G32" si="8">B31-B33</f>
        <v>0</v>
      </c>
      <c r="C32" s="172">
        <f t="shared" si="8"/>
        <v>0</v>
      </c>
      <c r="D32" s="173">
        <f t="shared" si="8"/>
        <v>0</v>
      </c>
      <c r="E32" s="172">
        <f t="shared" si="8"/>
        <v>0</v>
      </c>
      <c r="F32" s="171">
        <f t="shared" si="8"/>
        <v>0</v>
      </c>
      <c r="G32" s="95">
        <f t="shared" si="8"/>
        <v>0</v>
      </c>
      <c r="H32" s="85">
        <f t="shared" si="7"/>
        <v>0</v>
      </c>
      <c r="I32" s="86">
        <f t="shared" si="3"/>
        <v>0</v>
      </c>
    </row>
    <row r="33" spans="1:9" s="49" customFormat="1" ht="18" x14ac:dyDescent="0.25">
      <c r="A33" s="63" t="s">
        <v>91</v>
      </c>
      <c r="B33" s="170"/>
      <c r="C33" s="93"/>
      <c r="D33" s="93"/>
      <c r="E33" s="93"/>
      <c r="F33" s="94"/>
      <c r="G33" s="99"/>
      <c r="H33" s="85">
        <f t="shared" si="7"/>
        <v>0</v>
      </c>
      <c r="I33" s="86">
        <f t="shared" si="3"/>
        <v>0</v>
      </c>
    </row>
    <row r="34" spans="1:9" ht="18" x14ac:dyDescent="0.25">
      <c r="A34" s="10" t="s">
        <v>71</v>
      </c>
      <c r="B34" s="100">
        <f t="shared" ref="B34:G34" si="9">IF(B19=0,0,B11/B19*100)</f>
        <v>0</v>
      </c>
      <c r="C34" s="100">
        <f t="shared" si="9"/>
        <v>0</v>
      </c>
      <c r="D34" s="100">
        <f t="shared" si="9"/>
        <v>0</v>
      </c>
      <c r="E34" s="100">
        <f t="shared" si="9"/>
        <v>0</v>
      </c>
      <c r="F34" s="101">
        <f t="shared" si="9"/>
        <v>0</v>
      </c>
      <c r="G34" s="265">
        <f t="shared" si="9"/>
        <v>0</v>
      </c>
      <c r="H34" s="85">
        <f t="shared" si="7"/>
        <v>0</v>
      </c>
      <c r="I34" s="270">
        <f t="shared" si="3"/>
        <v>0</v>
      </c>
    </row>
    <row r="35" spans="1:9" ht="39" customHeight="1" x14ac:dyDescent="0.35">
      <c r="A35" s="296" t="s">
        <v>97</v>
      </c>
      <c r="B35" s="271">
        <f t="shared" ref="B35:G35" si="10">IF(B19=0,0,B11/(B19-B37)*100)</f>
        <v>0</v>
      </c>
      <c r="C35" s="272">
        <f t="shared" si="10"/>
        <v>0</v>
      </c>
      <c r="D35" s="272">
        <f t="shared" si="10"/>
        <v>0</v>
      </c>
      <c r="E35" s="272">
        <f t="shared" si="10"/>
        <v>0</v>
      </c>
      <c r="F35" s="273">
        <f t="shared" si="10"/>
        <v>0</v>
      </c>
      <c r="G35" s="274">
        <f t="shared" si="10"/>
        <v>0</v>
      </c>
      <c r="H35" s="275">
        <f t="shared" si="7"/>
        <v>0</v>
      </c>
      <c r="I35" s="276">
        <f>IF(D35=0,0,G35/D35*100)</f>
        <v>0</v>
      </c>
    </row>
    <row r="36" spans="1:9" ht="39" customHeight="1" x14ac:dyDescent="0.35">
      <c r="A36" s="67" t="s">
        <v>66</v>
      </c>
      <c r="B36" s="264">
        <f t="shared" ref="B36:G36" si="11">IF(B19=0,0,B11/(B19-B27)*100)</f>
        <v>0</v>
      </c>
      <c r="C36" s="116">
        <f t="shared" si="11"/>
        <v>0</v>
      </c>
      <c r="D36" s="116">
        <f t="shared" si="11"/>
        <v>0</v>
      </c>
      <c r="E36" s="116">
        <f t="shared" si="11"/>
        <v>0</v>
      </c>
      <c r="F36" s="117">
        <f t="shared" si="11"/>
        <v>0</v>
      </c>
      <c r="G36" s="266">
        <f t="shared" si="11"/>
        <v>0</v>
      </c>
      <c r="H36" s="196">
        <f t="shared" si="7"/>
        <v>0</v>
      </c>
      <c r="I36" s="197">
        <f>IF(D36=0,0,G36/D36*100)</f>
        <v>0</v>
      </c>
    </row>
    <row r="37" spans="1:9" ht="18" x14ac:dyDescent="0.35">
      <c r="A37" s="67" t="s">
        <v>92</v>
      </c>
      <c r="B37" s="277"/>
      <c r="C37" s="278"/>
      <c r="D37" s="278"/>
      <c r="E37" s="278"/>
      <c r="F37" s="279"/>
      <c r="G37" s="280"/>
      <c r="H37" s="85">
        <f>IF(C37=0,0,G37/C37*100)</f>
        <v>0</v>
      </c>
      <c r="I37" s="86">
        <f>IF(D37=0,0,G37/D37*100)</f>
        <v>0</v>
      </c>
    </row>
    <row r="38" spans="1:9" ht="17.399999999999999" x14ac:dyDescent="0.25">
      <c r="A38" s="68" t="s">
        <v>95</v>
      </c>
      <c r="B38" s="102"/>
      <c r="C38" s="103"/>
      <c r="D38" s="103"/>
      <c r="E38" s="103"/>
      <c r="F38" s="104"/>
      <c r="G38" s="105"/>
      <c r="H38" s="90">
        <f>IF(C38=0,0,G38/C38*100)</f>
        <v>0</v>
      </c>
      <c r="I38" s="91">
        <f t="shared" si="3"/>
        <v>0</v>
      </c>
    </row>
    <row r="39" spans="1:9" ht="17.399999999999999" x14ac:dyDescent="0.25">
      <c r="A39" s="201" t="s">
        <v>96</v>
      </c>
      <c r="B39" s="102"/>
      <c r="C39" s="103"/>
      <c r="D39" s="103"/>
      <c r="E39" s="103"/>
      <c r="F39" s="104"/>
      <c r="G39" s="105"/>
      <c r="H39" s="90">
        <f>IF(C39=0,0,G39/C39*100)</f>
        <v>0</v>
      </c>
      <c r="I39" s="91">
        <f t="shared" si="3"/>
        <v>0</v>
      </c>
    </row>
    <row r="40" spans="1:9" ht="18" x14ac:dyDescent="0.25">
      <c r="A40" s="69" t="s">
        <v>50</v>
      </c>
      <c r="B40" s="199"/>
      <c r="C40" s="106"/>
      <c r="D40" s="106"/>
      <c r="E40" s="107"/>
      <c r="F40" s="108"/>
      <c r="G40" s="109"/>
      <c r="H40" s="85">
        <f>IF(C40=0,0,G40/C40*100)</f>
        <v>0</v>
      </c>
      <c r="I40" s="86">
        <f>IF(D40=0,0,G40/D40*100)</f>
        <v>0</v>
      </c>
    </row>
    <row r="41" spans="1:9" ht="19.5" customHeight="1" thickBot="1" x14ac:dyDescent="0.3">
      <c r="A41" s="12" t="s">
        <v>3</v>
      </c>
      <c r="B41" s="110">
        <f t="shared" ref="B41:G41" si="12">IF(B40=0,0,((B25)/B40)/12*1000)</f>
        <v>0</v>
      </c>
      <c r="C41" s="111">
        <f t="shared" si="12"/>
        <v>0</v>
      </c>
      <c r="D41" s="111">
        <f>IF(D40=0,0,((D25)/D40)/12*1000)</f>
        <v>0</v>
      </c>
      <c r="E41" s="111">
        <f>IF(E40=0,0,((E25)/E40)/9*1000)</f>
        <v>0</v>
      </c>
      <c r="F41" s="112">
        <f t="shared" si="12"/>
        <v>0</v>
      </c>
      <c r="G41" s="113">
        <f t="shared" si="12"/>
        <v>0</v>
      </c>
      <c r="H41" s="114">
        <f>IF(C41=0,0,G41/C41*100)</f>
        <v>0</v>
      </c>
      <c r="I41" s="115">
        <f>IF(D41=0,0,G41/D41*100)</f>
        <v>0</v>
      </c>
    </row>
    <row r="42" spans="1:9" ht="18.75" customHeight="1" x14ac:dyDescent="0.35">
      <c r="A42" s="40"/>
      <c r="B42" s="3"/>
      <c r="C42" s="3"/>
      <c r="D42" s="3"/>
      <c r="E42" s="3"/>
      <c r="F42" s="3"/>
      <c r="G42" s="3"/>
      <c r="H42" s="3"/>
      <c r="I42" s="3"/>
    </row>
    <row r="43" spans="1:9" ht="20.399999999999999" x14ac:dyDescent="0.35">
      <c r="A43" s="4" t="s">
        <v>4</v>
      </c>
      <c r="B43" s="5"/>
      <c r="C43" s="5"/>
      <c r="D43" s="5"/>
      <c r="E43" s="5"/>
      <c r="F43" s="5"/>
      <c r="G43" s="5"/>
      <c r="H43" s="5"/>
      <c r="I43" s="3"/>
    </row>
    <row r="44" spans="1:9" ht="19.5" customHeight="1" x14ac:dyDescent="0.35">
      <c r="A44" s="13"/>
      <c r="B44" s="5"/>
      <c r="C44" s="5"/>
      <c r="D44" s="5"/>
      <c r="E44" s="5"/>
      <c r="F44" s="5"/>
      <c r="G44" s="5"/>
      <c r="H44" s="5"/>
      <c r="I44" s="3"/>
    </row>
    <row r="45" spans="1:9" ht="21" x14ac:dyDescent="0.4">
      <c r="A45" s="14" t="s">
        <v>105</v>
      </c>
      <c r="B45" s="5"/>
      <c r="C45" s="5"/>
      <c r="D45" s="5"/>
      <c r="E45" s="14" t="s">
        <v>106</v>
      </c>
      <c r="F45" s="5"/>
      <c r="G45" s="14"/>
      <c r="H45" s="5"/>
      <c r="I45" s="3"/>
    </row>
    <row r="46" spans="1:9" ht="20.25" customHeight="1" x14ac:dyDescent="0.25"/>
    <row r="47" spans="1:9" ht="21" x14ac:dyDescent="0.4">
      <c r="A47" s="14" t="s">
        <v>5</v>
      </c>
    </row>
  </sheetData>
  <customSheetViews>
    <customSheetView guid="{53EB53BB-0518-45EF-8A7F-67D72C708B59}" scale="60" zeroValues="0" showRuler="0" topLeftCell="A40">
      <selection activeCell="A28" sqref="A28"/>
      <pageMargins left="0.78740157499999996" right="0.78740157499999996" top="0.984251969" bottom="0.984251969" header="0.4921259845" footer="0.4921259845"/>
      <pageSetup paperSize="9" scale="50" orientation="landscape" horizontalDpi="4294967294" r:id="rId1"/>
      <headerFooter alignWithMargins="0">
        <oddHeader>&amp;R&amp;"Times New Roman,tučné"&amp;22Vzor č. 1</oddHeader>
      </headerFooter>
    </customSheetView>
  </customSheetViews>
  <mergeCells count="1">
    <mergeCell ref="A1:I1"/>
  </mergeCells>
  <phoneticPr fontId="0" type="noConversion"/>
  <pageMargins left="0.78740157499999996" right="0.69" top="0.72" bottom="0.64" header="0.4921259845" footer="0.36"/>
  <pageSetup paperSize="9" scale="53" orientation="landscape" r:id="rId2"/>
  <headerFooter alignWithMargins="0">
    <oddHeader>&amp;R&amp;"Times New Roman,tučné"&amp;22Vzor č.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Zeros="0" workbookViewId="0">
      <selection activeCell="B15" sqref="B15"/>
    </sheetView>
  </sheetViews>
  <sheetFormatPr defaultColWidth="9.109375" defaultRowHeight="13.2" x14ac:dyDescent="0.25"/>
  <cols>
    <col min="1" max="1" width="65.88671875" style="16" customWidth="1"/>
    <col min="2" max="2" width="12.33203125" style="16" customWidth="1"/>
    <col min="3" max="3" width="12.6640625" style="16" customWidth="1"/>
    <col min="4" max="5" width="12.33203125" style="16" customWidth="1"/>
    <col min="6" max="6" width="12.6640625" style="16" customWidth="1"/>
    <col min="7" max="7" width="12.33203125" style="16" customWidth="1"/>
    <col min="8" max="8" width="14.6640625" style="16" customWidth="1"/>
    <col min="9" max="16384" width="9.109375" style="16"/>
  </cols>
  <sheetData>
    <row r="1" spans="1:10" ht="21" customHeight="1" x14ac:dyDescent="0.35">
      <c r="A1" s="391" t="s">
        <v>57</v>
      </c>
      <c r="B1" s="391"/>
      <c r="C1" s="391"/>
      <c r="D1" s="391"/>
      <c r="E1" s="391"/>
      <c r="F1" s="391"/>
      <c r="G1" s="391"/>
    </row>
    <row r="2" spans="1:10" ht="14.25" customHeight="1" x14ac:dyDescent="0.25">
      <c r="A2" s="47"/>
      <c r="B2" s="47"/>
      <c r="C2" s="47"/>
      <c r="D2" s="47"/>
      <c r="E2" s="47"/>
      <c r="F2" s="47"/>
      <c r="G2" s="47"/>
    </row>
    <row r="3" spans="1:10" s="49" customFormat="1" ht="14.25" customHeight="1" x14ac:dyDescent="0.25">
      <c r="A3" s="48" t="s">
        <v>0</v>
      </c>
      <c r="B3" s="5"/>
      <c r="C3" s="5"/>
      <c r="D3" s="5"/>
      <c r="E3" s="5"/>
      <c r="F3" s="5"/>
      <c r="G3" s="3"/>
      <c r="H3" s="3"/>
      <c r="I3" s="3"/>
      <c r="J3" s="3"/>
    </row>
    <row r="4" spans="1:10" s="49" customFormat="1" ht="8.25" customHeight="1" x14ac:dyDescent="0.25">
      <c r="A4" s="48"/>
      <c r="B4" s="5"/>
      <c r="C4" s="5"/>
      <c r="D4" s="5"/>
      <c r="E4" s="5"/>
      <c r="F4" s="5"/>
      <c r="G4" s="3"/>
      <c r="H4" s="3"/>
      <c r="I4" s="3"/>
      <c r="J4" s="3"/>
    </row>
    <row r="5" spans="1:10" s="49" customFormat="1" ht="8.25" customHeight="1" x14ac:dyDescent="0.25">
      <c r="A5" s="48"/>
      <c r="B5" s="5"/>
      <c r="C5" s="5"/>
      <c r="D5" s="5"/>
      <c r="E5" s="5"/>
      <c r="F5" s="5"/>
      <c r="G5" s="3"/>
      <c r="H5" s="3"/>
      <c r="I5" s="3"/>
      <c r="J5" s="3"/>
    </row>
    <row r="6" spans="1:10" s="49" customFormat="1" x14ac:dyDescent="0.25">
      <c r="A6" s="48" t="s">
        <v>1</v>
      </c>
      <c r="B6" s="5"/>
      <c r="C6" s="5"/>
      <c r="D6" s="5"/>
      <c r="E6" s="5"/>
      <c r="F6" s="5"/>
      <c r="G6" s="3"/>
      <c r="H6" s="3"/>
      <c r="I6" s="3"/>
      <c r="J6" s="3"/>
    </row>
    <row r="7" spans="1:10" ht="14.25" customHeight="1" thickBot="1" x14ac:dyDescent="0.3">
      <c r="A7" s="47"/>
      <c r="B7" s="47"/>
      <c r="C7" s="47"/>
      <c r="D7" s="47"/>
      <c r="E7" s="47"/>
      <c r="F7" s="47"/>
      <c r="G7" s="200" t="s">
        <v>2</v>
      </c>
    </row>
    <row r="8" spans="1:10" ht="17.25" customHeight="1" thickBot="1" x14ac:dyDescent="0.3">
      <c r="A8" s="46"/>
      <c r="B8" s="388" t="s">
        <v>32</v>
      </c>
      <c r="C8" s="389"/>
      <c r="D8" s="390"/>
      <c r="E8" s="388" t="s">
        <v>33</v>
      </c>
      <c r="F8" s="389"/>
      <c r="G8" s="390"/>
    </row>
    <row r="9" spans="1:10" ht="47.25" customHeight="1" thickBot="1" x14ac:dyDescent="0.3">
      <c r="A9" s="50" t="s">
        <v>10</v>
      </c>
      <c r="B9" s="155" t="s">
        <v>58</v>
      </c>
      <c r="C9" s="153" t="s">
        <v>34</v>
      </c>
      <c r="D9" s="154" t="s">
        <v>59</v>
      </c>
      <c r="E9" s="155" t="s">
        <v>58</v>
      </c>
      <c r="F9" s="153" t="s">
        <v>34</v>
      </c>
      <c r="G9" s="154" t="s">
        <v>59</v>
      </c>
    </row>
    <row r="10" spans="1:10" ht="17.399999999999999" x14ac:dyDescent="0.25">
      <c r="A10" s="58" t="s">
        <v>63</v>
      </c>
      <c r="B10" s="76">
        <f t="shared" ref="B10:G10" si="0">B11+B13+B14</f>
        <v>0</v>
      </c>
      <c r="C10" s="76">
        <f t="shared" si="0"/>
        <v>0</v>
      </c>
      <c r="D10" s="77">
        <f t="shared" si="0"/>
        <v>0</v>
      </c>
      <c r="E10" s="337">
        <f t="shared" si="0"/>
        <v>0</v>
      </c>
      <c r="F10" s="76">
        <f t="shared" si="0"/>
        <v>0</v>
      </c>
      <c r="G10" s="316">
        <f t="shared" si="0"/>
        <v>0</v>
      </c>
    </row>
    <row r="11" spans="1:10" x14ac:dyDescent="0.25">
      <c r="A11" s="51" t="s">
        <v>126</v>
      </c>
      <c r="B11" s="158"/>
      <c r="C11" s="145"/>
      <c r="D11" s="345">
        <f>B11+C11</f>
        <v>0</v>
      </c>
      <c r="E11" s="158"/>
      <c r="F11" s="145"/>
      <c r="G11" s="159">
        <f>E11+F11</f>
        <v>0</v>
      </c>
    </row>
    <row r="12" spans="1:10" x14ac:dyDescent="0.25">
      <c r="A12" s="136" t="s">
        <v>157</v>
      </c>
      <c r="B12" s="158"/>
      <c r="C12" s="145"/>
      <c r="D12" s="345">
        <f>B12+C12</f>
        <v>0</v>
      </c>
      <c r="E12" s="158"/>
      <c r="F12" s="145"/>
      <c r="G12" s="159">
        <f>E12+F12</f>
        <v>0</v>
      </c>
    </row>
    <row r="13" spans="1:10" x14ac:dyDescent="0.25">
      <c r="A13" s="51" t="s">
        <v>108</v>
      </c>
      <c r="B13" s="158"/>
      <c r="C13" s="145"/>
      <c r="D13" s="345">
        <f t="shared" ref="D13:D18" si="1">B13+C13</f>
        <v>0</v>
      </c>
      <c r="E13" s="158"/>
      <c r="F13" s="145"/>
      <c r="G13" s="159">
        <f>E13+F13</f>
        <v>0</v>
      </c>
    </row>
    <row r="14" spans="1:10" x14ac:dyDescent="0.25">
      <c r="A14" s="51" t="s">
        <v>109</v>
      </c>
      <c r="B14" s="161">
        <f t="shared" ref="B14:G14" si="2">SUM(B15:B18)</f>
        <v>0</v>
      </c>
      <c r="C14" s="181">
        <f t="shared" si="2"/>
        <v>0</v>
      </c>
      <c r="D14" s="346">
        <f t="shared" si="2"/>
        <v>0</v>
      </c>
      <c r="E14" s="161">
        <f t="shared" si="2"/>
        <v>0</v>
      </c>
      <c r="F14" s="181">
        <f t="shared" si="2"/>
        <v>0</v>
      </c>
      <c r="G14" s="182">
        <f t="shared" si="2"/>
        <v>0</v>
      </c>
    </row>
    <row r="15" spans="1:10" x14ac:dyDescent="0.25">
      <c r="A15" s="51" t="s">
        <v>111</v>
      </c>
      <c r="B15" s="158"/>
      <c r="C15" s="145"/>
      <c r="D15" s="345">
        <f t="shared" si="1"/>
        <v>0</v>
      </c>
      <c r="E15" s="158"/>
      <c r="F15" s="145"/>
      <c r="G15" s="159">
        <f>E15+F15</f>
        <v>0</v>
      </c>
    </row>
    <row r="16" spans="1:10" x14ac:dyDescent="0.25">
      <c r="A16" s="51" t="s">
        <v>113</v>
      </c>
      <c r="B16" s="158"/>
      <c r="C16" s="145"/>
      <c r="D16" s="345">
        <f t="shared" si="1"/>
        <v>0</v>
      </c>
      <c r="E16" s="158"/>
      <c r="F16" s="145"/>
      <c r="G16" s="159">
        <f>E16+F16</f>
        <v>0</v>
      </c>
    </row>
    <row r="17" spans="1:7" x14ac:dyDescent="0.25">
      <c r="A17" s="51" t="s">
        <v>114</v>
      </c>
      <c r="B17" s="158"/>
      <c r="C17" s="146"/>
      <c r="D17" s="345">
        <f t="shared" si="1"/>
        <v>0</v>
      </c>
      <c r="E17" s="158"/>
      <c r="F17" s="146"/>
      <c r="G17" s="159">
        <f>E17+F17</f>
        <v>0</v>
      </c>
    </row>
    <row r="18" spans="1:7" x14ac:dyDescent="0.25">
      <c r="A18" s="51" t="s">
        <v>115</v>
      </c>
      <c r="B18" s="158"/>
      <c r="C18" s="146"/>
      <c r="D18" s="345">
        <f t="shared" si="1"/>
        <v>0</v>
      </c>
      <c r="E18" s="158"/>
      <c r="F18" s="146"/>
      <c r="G18" s="159">
        <f>E18+F18</f>
        <v>0</v>
      </c>
    </row>
    <row r="19" spans="1:7" x14ac:dyDescent="0.25">
      <c r="A19" s="51"/>
      <c r="B19" s="161"/>
      <c r="C19" s="147"/>
      <c r="D19" s="347"/>
      <c r="E19" s="161"/>
      <c r="F19" s="147"/>
      <c r="G19" s="162"/>
    </row>
    <row r="20" spans="1:7" x14ac:dyDescent="0.25">
      <c r="A20" s="52" t="s">
        <v>64</v>
      </c>
      <c r="B20" s="160">
        <f t="shared" ref="B20:G20" si="3">SUM(B21:B23)+SUM(B25)+SUM(B27:B30)</f>
        <v>0</v>
      </c>
      <c r="C20" s="148">
        <f t="shared" si="3"/>
        <v>0</v>
      </c>
      <c r="D20" s="348">
        <f t="shared" si="3"/>
        <v>0</v>
      </c>
      <c r="E20" s="160">
        <f t="shared" si="3"/>
        <v>0</v>
      </c>
      <c r="F20" s="148">
        <f t="shared" si="3"/>
        <v>0</v>
      </c>
      <c r="G20" s="163">
        <f t="shared" si="3"/>
        <v>0</v>
      </c>
    </row>
    <row r="21" spans="1:7" x14ac:dyDescent="0.25">
      <c r="A21" s="51" t="s">
        <v>116</v>
      </c>
      <c r="B21" s="158"/>
      <c r="C21" s="145"/>
      <c r="D21" s="345">
        <f>B21+C21</f>
        <v>0</v>
      </c>
      <c r="E21" s="158"/>
      <c r="F21" s="145"/>
      <c r="G21" s="159">
        <f>E21+F21</f>
        <v>0</v>
      </c>
    </row>
    <row r="22" spans="1:7" x14ac:dyDescent="0.25">
      <c r="A22" s="51" t="s">
        <v>117</v>
      </c>
      <c r="B22" s="158"/>
      <c r="C22" s="145"/>
      <c r="D22" s="345">
        <f t="shared" ref="D22:D30" si="4">B22+C22</f>
        <v>0</v>
      </c>
      <c r="E22" s="158"/>
      <c r="F22" s="145"/>
      <c r="G22" s="159">
        <f t="shared" ref="G22:G30" si="5">E22+F22</f>
        <v>0</v>
      </c>
    </row>
    <row r="23" spans="1:7" x14ac:dyDescent="0.25">
      <c r="A23" s="51" t="s">
        <v>118</v>
      </c>
      <c r="B23" s="158"/>
      <c r="C23" s="145"/>
      <c r="D23" s="345">
        <f t="shared" si="4"/>
        <v>0</v>
      </c>
      <c r="E23" s="158"/>
      <c r="F23" s="145"/>
      <c r="G23" s="159">
        <f t="shared" si="5"/>
        <v>0</v>
      </c>
    </row>
    <row r="24" spans="1:7" x14ac:dyDescent="0.25">
      <c r="A24" s="137" t="s">
        <v>127</v>
      </c>
      <c r="B24" s="158"/>
      <c r="C24" s="145"/>
      <c r="D24" s="345">
        <f t="shared" si="4"/>
        <v>0</v>
      </c>
      <c r="E24" s="158"/>
      <c r="F24" s="145"/>
      <c r="G24" s="159">
        <f t="shared" si="5"/>
        <v>0</v>
      </c>
    </row>
    <row r="25" spans="1:7" x14ac:dyDescent="0.25">
      <c r="A25" s="51" t="s">
        <v>121</v>
      </c>
      <c r="B25" s="158"/>
      <c r="C25" s="145"/>
      <c r="D25" s="345">
        <f t="shared" si="4"/>
        <v>0</v>
      </c>
      <c r="E25" s="158"/>
      <c r="F25" s="145"/>
      <c r="G25" s="159">
        <f t="shared" si="5"/>
        <v>0</v>
      </c>
    </row>
    <row r="26" spans="1:7" x14ac:dyDescent="0.25">
      <c r="A26" s="138" t="s">
        <v>75</v>
      </c>
      <c r="B26" s="158"/>
      <c r="C26" s="145"/>
      <c r="D26" s="345">
        <f t="shared" si="4"/>
        <v>0</v>
      </c>
      <c r="E26" s="158"/>
      <c r="F26" s="145"/>
      <c r="G26" s="159">
        <f t="shared" si="5"/>
        <v>0</v>
      </c>
    </row>
    <row r="27" spans="1:7" x14ac:dyDescent="0.25">
      <c r="A27" s="51" t="s">
        <v>122</v>
      </c>
      <c r="B27" s="158"/>
      <c r="C27" s="145"/>
      <c r="D27" s="345">
        <f t="shared" si="4"/>
        <v>0</v>
      </c>
      <c r="E27" s="158"/>
      <c r="F27" s="145"/>
      <c r="G27" s="159">
        <f t="shared" si="5"/>
        <v>0</v>
      </c>
    </row>
    <row r="28" spans="1:7" x14ac:dyDescent="0.25">
      <c r="A28" s="51" t="s">
        <v>123</v>
      </c>
      <c r="B28" s="158"/>
      <c r="C28" s="145"/>
      <c r="D28" s="345">
        <f t="shared" si="4"/>
        <v>0</v>
      </c>
      <c r="E28" s="158"/>
      <c r="F28" s="145"/>
      <c r="G28" s="159">
        <f t="shared" si="5"/>
        <v>0</v>
      </c>
    </row>
    <row r="29" spans="1:7" x14ac:dyDescent="0.25">
      <c r="A29" s="51" t="s">
        <v>124</v>
      </c>
      <c r="B29" s="158"/>
      <c r="C29" s="145"/>
      <c r="D29" s="345">
        <f t="shared" si="4"/>
        <v>0</v>
      </c>
      <c r="E29" s="158"/>
      <c r="F29" s="145"/>
      <c r="G29" s="159">
        <f t="shared" si="5"/>
        <v>0</v>
      </c>
    </row>
    <row r="30" spans="1:7" x14ac:dyDescent="0.25">
      <c r="A30" s="51" t="s">
        <v>128</v>
      </c>
      <c r="B30" s="158"/>
      <c r="C30" s="145"/>
      <c r="D30" s="345">
        <f t="shared" si="4"/>
        <v>0</v>
      </c>
      <c r="E30" s="158"/>
      <c r="F30" s="145"/>
      <c r="G30" s="159">
        <f t="shared" si="5"/>
        <v>0</v>
      </c>
    </row>
    <row r="31" spans="1:7" x14ac:dyDescent="0.25">
      <c r="A31" s="51"/>
      <c r="B31" s="161"/>
      <c r="C31" s="147"/>
      <c r="D31" s="347"/>
      <c r="E31" s="161"/>
      <c r="F31" s="147"/>
      <c r="G31" s="162"/>
    </row>
    <row r="32" spans="1:7" x14ac:dyDescent="0.25">
      <c r="A32" s="139" t="s">
        <v>65</v>
      </c>
      <c r="B32" s="160">
        <f t="shared" ref="B32:G32" si="6">B10-B20</f>
        <v>0</v>
      </c>
      <c r="C32" s="148">
        <f t="shared" si="6"/>
        <v>0</v>
      </c>
      <c r="D32" s="348">
        <f t="shared" si="6"/>
        <v>0</v>
      </c>
      <c r="E32" s="160">
        <f t="shared" si="6"/>
        <v>0</v>
      </c>
      <c r="F32" s="148">
        <f t="shared" si="6"/>
        <v>0</v>
      </c>
      <c r="G32" s="163">
        <f t="shared" si="6"/>
        <v>0</v>
      </c>
    </row>
    <row r="33" spans="1:7" x14ac:dyDescent="0.25">
      <c r="A33" s="140" t="s">
        <v>76</v>
      </c>
      <c r="B33" s="180">
        <f t="shared" ref="B33:G33" si="7">B32-B34</f>
        <v>0</v>
      </c>
      <c r="C33" s="147">
        <f t="shared" si="7"/>
        <v>0</v>
      </c>
      <c r="D33" s="346">
        <f t="shared" si="7"/>
        <v>0</v>
      </c>
      <c r="E33" s="180">
        <f t="shared" si="7"/>
        <v>0</v>
      </c>
      <c r="F33" s="147">
        <f t="shared" si="7"/>
        <v>0</v>
      </c>
      <c r="G33" s="182">
        <f t="shared" si="7"/>
        <v>0</v>
      </c>
    </row>
    <row r="34" spans="1:7" x14ac:dyDescent="0.25">
      <c r="A34" s="65" t="s">
        <v>77</v>
      </c>
      <c r="B34" s="161"/>
      <c r="C34" s="147"/>
      <c r="D34" s="347"/>
      <c r="E34" s="161"/>
      <c r="F34" s="147"/>
      <c r="G34" s="162"/>
    </row>
    <row r="35" spans="1:7" x14ac:dyDescent="0.25">
      <c r="A35" s="51" t="s">
        <v>71</v>
      </c>
      <c r="B35" s="164">
        <f>IF(B20=0,0,B11/B20*100)</f>
        <v>0</v>
      </c>
      <c r="C35" s="149"/>
      <c r="D35" s="349">
        <f>IF(D20=0,0,D11/D20*100)</f>
        <v>0</v>
      </c>
      <c r="E35" s="164">
        <f>IF(E20=0,0,E11/E20*100)</f>
        <v>0</v>
      </c>
      <c r="F35" s="149"/>
      <c r="G35" s="165">
        <f>IF(G20=0,0,G11/G20*100)</f>
        <v>0</v>
      </c>
    </row>
    <row r="36" spans="1:7" ht="26.4" x14ac:dyDescent="0.25">
      <c r="A36" s="267" t="s">
        <v>97</v>
      </c>
      <c r="B36" s="285">
        <f>IF(B20=0,0,B11/(B20-B38)*100)</f>
        <v>0</v>
      </c>
      <c r="C36" s="286"/>
      <c r="D36" s="286">
        <f>IF(D20=0,0,D11/(D20-D38)*100)</f>
        <v>0</v>
      </c>
      <c r="E36" s="285">
        <f>IF(E20=0,0,E11/(E20-E38)*100)</f>
        <v>0</v>
      </c>
      <c r="F36" s="286"/>
      <c r="G36" s="287">
        <f>IF(G20=0,0,G11/(G20-G38)*100)</f>
        <v>0</v>
      </c>
    </row>
    <row r="37" spans="1:7" ht="26.4" x14ac:dyDescent="0.25">
      <c r="A37" s="141" t="s">
        <v>66</v>
      </c>
      <c r="B37" s="193">
        <f>IF(B20=0,0,B11/(B20-B28)*100)</f>
        <v>0</v>
      </c>
      <c r="C37" s="194"/>
      <c r="D37" s="350">
        <f>IF(D20=0,0,D11/(D20-D28)*100)</f>
        <v>0</v>
      </c>
      <c r="E37" s="193">
        <f>IF(E20=0,0,E11/(E20-E28)*100)</f>
        <v>0</v>
      </c>
      <c r="F37" s="194"/>
      <c r="G37" s="268">
        <f>IF(G20=0,0,G11/(G20-G28)*100)</f>
        <v>0</v>
      </c>
    </row>
    <row r="38" spans="1:7" x14ac:dyDescent="0.25">
      <c r="A38" s="141" t="s">
        <v>92</v>
      </c>
      <c r="B38" s="288"/>
      <c r="C38" s="289"/>
      <c r="D38" s="351">
        <f>B38+C38</f>
        <v>0</v>
      </c>
      <c r="E38" s="288"/>
      <c r="F38" s="289"/>
      <c r="G38" s="290">
        <f>E38+F38</f>
        <v>0</v>
      </c>
    </row>
    <row r="39" spans="1:7" x14ac:dyDescent="0.25">
      <c r="A39" s="142" t="s">
        <v>93</v>
      </c>
      <c r="B39" s="166"/>
      <c r="C39" s="150"/>
      <c r="D39" s="351">
        <f>B39+C39</f>
        <v>0</v>
      </c>
      <c r="E39" s="166"/>
      <c r="F39" s="150"/>
      <c r="G39" s="290">
        <f>E39+F39</f>
        <v>0</v>
      </c>
    </row>
    <row r="40" spans="1:7" x14ac:dyDescent="0.25">
      <c r="A40" s="262" t="s">
        <v>94</v>
      </c>
      <c r="B40" s="166"/>
      <c r="C40" s="150"/>
      <c r="D40" s="351">
        <f>B40+C40</f>
        <v>0</v>
      </c>
      <c r="E40" s="166"/>
      <c r="F40" s="150"/>
      <c r="G40" s="290">
        <f>E40+F40</f>
        <v>0</v>
      </c>
    </row>
    <row r="41" spans="1:7" x14ac:dyDescent="0.25">
      <c r="A41" s="136" t="s">
        <v>50</v>
      </c>
      <c r="B41" s="167"/>
      <c r="C41" s="151"/>
      <c r="D41" s="352">
        <f>B41+C41</f>
        <v>0</v>
      </c>
      <c r="E41" s="167"/>
      <c r="F41" s="151"/>
      <c r="G41" s="195">
        <f>E41+F41</f>
        <v>0</v>
      </c>
    </row>
    <row r="42" spans="1:7" ht="13.8" thickBot="1" x14ac:dyDescent="0.3">
      <c r="A42" s="143" t="s">
        <v>3</v>
      </c>
      <c r="B42" s="168">
        <f>IF(B41=0,0,((B26)/B41)/12*1000)</f>
        <v>0</v>
      </c>
      <c r="C42" s="152"/>
      <c r="D42" s="353">
        <f>IF(D41=0,0,((D26)/D41)/12*1000)</f>
        <v>0</v>
      </c>
      <c r="E42" s="168">
        <f>IF(E41=0,0,((E26)/E41)/12*1000)</f>
        <v>0</v>
      </c>
      <c r="F42" s="152"/>
      <c r="G42" s="169">
        <f>IF(G41=0,0,((G26)/G41)/12*1000)</f>
        <v>0</v>
      </c>
    </row>
    <row r="43" spans="1:7" x14ac:dyDescent="0.25">
      <c r="A43" s="3"/>
      <c r="B43" s="3"/>
      <c r="C43" s="3"/>
      <c r="D43" s="3"/>
    </row>
    <row r="44" spans="1:7" x14ac:dyDescent="0.25">
      <c r="A44" s="48" t="s">
        <v>4</v>
      </c>
      <c r="B44" s="5"/>
      <c r="C44" s="5"/>
      <c r="D44" s="5"/>
      <c r="E44" s="17"/>
    </row>
    <row r="45" spans="1:7" x14ac:dyDescent="0.25">
      <c r="A45" s="5"/>
      <c r="B45" s="5"/>
      <c r="C45" s="5"/>
      <c r="D45" s="5"/>
      <c r="E45" s="17"/>
    </row>
    <row r="46" spans="1:7" customFormat="1" ht="13.5" customHeight="1" x14ac:dyDescent="0.4">
      <c r="A46" s="5" t="s">
        <v>105</v>
      </c>
      <c r="B46" s="5"/>
      <c r="C46" s="5"/>
      <c r="D46" s="5" t="s">
        <v>106</v>
      </c>
      <c r="E46" s="14"/>
      <c r="F46" s="5"/>
      <c r="G46" s="3"/>
    </row>
    <row r="47" spans="1:7" x14ac:dyDescent="0.25">
      <c r="A47" s="49"/>
      <c r="B47" s="49"/>
      <c r="C47" s="49"/>
      <c r="D47" s="49"/>
    </row>
    <row r="48" spans="1:7" ht="11.25" customHeight="1" x14ac:dyDescent="0.25">
      <c r="A48" s="5" t="s">
        <v>5</v>
      </c>
      <c r="B48" s="49"/>
      <c r="C48" s="49"/>
      <c r="D48" s="49"/>
    </row>
    <row r="49" spans="1:4" x14ac:dyDescent="0.25">
      <c r="A49" s="49"/>
      <c r="B49" s="49"/>
      <c r="C49" s="49"/>
      <c r="D49" s="49"/>
    </row>
    <row r="50" spans="1:4" x14ac:dyDescent="0.25">
      <c r="A50" s="49"/>
      <c r="B50" s="49"/>
      <c r="C50" s="49"/>
      <c r="D50" s="49"/>
    </row>
    <row r="51" spans="1:4" x14ac:dyDescent="0.25">
      <c r="B51" s="49"/>
      <c r="C51" s="49"/>
      <c r="D51" s="49"/>
    </row>
  </sheetData>
  <mergeCells count="3">
    <mergeCell ref="A1:G1"/>
    <mergeCell ref="B8:D8"/>
    <mergeCell ref="E8:G8"/>
  </mergeCells>
  <printOptions horizontalCentered="1"/>
  <pageMargins left="0.78740157480314965" right="0.78740157480314965" top="0.55118110236220474" bottom="0.19685039370078741" header="0.31496062992125984" footer="0.27559055118110237"/>
  <pageSetup paperSize="9" scale="80" orientation="landscape" horizontalDpi="4294967294" r:id="rId1"/>
  <headerFooter alignWithMargins="0">
    <oddHeader>&amp;R&amp;"Times New Roman CE,Tučné"&amp;16Vzor č. 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Zeros="0" zoomScale="70" zoomScaleNormal="60" workbookViewId="0">
      <selection activeCell="K29" sqref="K29"/>
    </sheetView>
  </sheetViews>
  <sheetFormatPr defaultRowHeight="13.2" x14ac:dyDescent="0.25"/>
  <cols>
    <col min="1" max="1" width="92.5546875" customWidth="1"/>
    <col min="2" max="6" width="19.6640625" customWidth="1"/>
  </cols>
  <sheetData>
    <row r="1" spans="1:6" ht="22.8" x14ac:dyDescent="0.4">
      <c r="A1" s="365" t="s">
        <v>61</v>
      </c>
      <c r="B1" s="365"/>
      <c r="C1" s="365"/>
      <c r="D1" s="365"/>
      <c r="E1" s="365"/>
      <c r="F1" s="365"/>
    </row>
    <row r="2" spans="1:6" ht="20.399999999999999" x14ac:dyDescent="0.35">
      <c r="A2" s="1"/>
      <c r="B2" s="2"/>
      <c r="C2" s="2"/>
      <c r="D2" s="2"/>
      <c r="E2" s="2"/>
      <c r="F2" s="2"/>
    </row>
    <row r="3" spans="1:6" ht="21.75" customHeight="1" x14ac:dyDescent="0.35">
      <c r="A3" s="4" t="s">
        <v>0</v>
      </c>
      <c r="B3" s="5"/>
      <c r="C3" s="5"/>
      <c r="D3" s="5"/>
      <c r="E3" s="3"/>
      <c r="F3" s="3"/>
    </row>
    <row r="4" spans="1:6" ht="11.25" customHeight="1" x14ac:dyDescent="0.3">
      <c r="A4" s="6"/>
      <c r="B4" s="5"/>
      <c r="C4" s="5"/>
      <c r="D4" s="5"/>
      <c r="E4" s="3"/>
      <c r="F4" s="3"/>
    </row>
    <row r="5" spans="1:6" ht="12.75" customHeight="1" x14ac:dyDescent="0.3">
      <c r="A5" s="6"/>
      <c r="B5" s="5"/>
      <c r="C5" s="5"/>
      <c r="D5" s="5"/>
      <c r="E5" s="3"/>
      <c r="F5" s="3"/>
    </row>
    <row r="6" spans="1:6" ht="20.399999999999999" x14ac:dyDescent="0.35">
      <c r="A6" s="4" t="s">
        <v>1</v>
      </c>
      <c r="B6" s="5"/>
      <c r="C6" s="5"/>
      <c r="D6" s="5"/>
      <c r="E6" s="3"/>
      <c r="F6" s="3"/>
    </row>
    <row r="7" spans="1:6" ht="19.5" customHeight="1" thickBot="1" x14ac:dyDescent="0.4">
      <c r="A7" s="3"/>
      <c r="B7" s="3"/>
      <c r="C7" s="3"/>
      <c r="D7" s="3"/>
      <c r="E7" s="3"/>
      <c r="F7" s="75" t="s">
        <v>2</v>
      </c>
    </row>
    <row r="8" spans="1:6" ht="15.6" x14ac:dyDescent="0.3">
      <c r="A8" s="7"/>
      <c r="B8" s="54" t="s">
        <v>41</v>
      </c>
      <c r="C8" s="118" t="s">
        <v>38</v>
      </c>
      <c r="D8" s="185" t="s">
        <v>36</v>
      </c>
      <c r="E8" s="183" t="s">
        <v>44</v>
      </c>
      <c r="F8" s="134" t="s">
        <v>46</v>
      </c>
    </row>
    <row r="9" spans="1:6" ht="16.2" thickBot="1" x14ac:dyDescent="0.35">
      <c r="A9" s="8"/>
      <c r="B9" s="55" t="s">
        <v>49</v>
      </c>
      <c r="C9" s="53" t="s">
        <v>48</v>
      </c>
      <c r="D9" s="186" t="s">
        <v>48</v>
      </c>
      <c r="E9" s="184" t="s">
        <v>35</v>
      </c>
      <c r="F9" s="135" t="s">
        <v>35</v>
      </c>
    </row>
    <row r="10" spans="1:6" ht="17.399999999999999" x14ac:dyDescent="0.25">
      <c r="A10" s="56" t="s">
        <v>63</v>
      </c>
      <c r="B10" s="76">
        <f>SUM(B11:B13)</f>
        <v>0</v>
      </c>
      <c r="C10" s="77">
        <f>SUM(C11:C13)</f>
        <v>0</v>
      </c>
      <c r="D10" s="78">
        <f>SUM(D11:D13)</f>
        <v>0</v>
      </c>
      <c r="E10" s="79">
        <f>IF(B10=0,0,D10/B10*100)</f>
        <v>0</v>
      </c>
      <c r="F10" s="80">
        <f>IF(C10=0,0,D10/C10*100)</f>
        <v>0</v>
      </c>
    </row>
    <row r="11" spans="1:6" ht="18" x14ac:dyDescent="0.25">
      <c r="A11" s="10" t="s">
        <v>126</v>
      </c>
      <c r="B11" s="81"/>
      <c r="C11" s="83"/>
      <c r="D11" s="187"/>
      <c r="E11" s="85">
        <f>IF(B11=0,0,D11/B11*100)</f>
        <v>0</v>
      </c>
      <c r="F11" s="86">
        <f>IF(C11=0,0,D11/C11*100)</f>
        <v>0</v>
      </c>
    </row>
    <row r="12" spans="1:6" ht="18" x14ac:dyDescent="0.25">
      <c r="A12" s="10" t="s">
        <v>108</v>
      </c>
      <c r="B12" s="81"/>
      <c r="C12" s="83"/>
      <c r="D12" s="187"/>
      <c r="E12" s="85">
        <f t="shared" ref="E12:E40" si="0">IF(B12=0,0,D12/B12*100)</f>
        <v>0</v>
      </c>
      <c r="F12" s="86">
        <f t="shared" ref="F12:F40" si="1">IF(C12=0,0,D12/C12*100)</f>
        <v>0</v>
      </c>
    </row>
    <row r="13" spans="1:6" ht="18" x14ac:dyDescent="0.25">
      <c r="A13" s="10" t="s">
        <v>109</v>
      </c>
      <c r="B13" s="92">
        <f>SUM(B14:B17)</f>
        <v>0</v>
      </c>
      <c r="C13" s="94">
        <f>SUM(C14:C17)</f>
        <v>0</v>
      </c>
      <c r="D13" s="99">
        <f>SUM(D14:D17)</f>
        <v>0</v>
      </c>
      <c r="E13" s="85">
        <f>IF(B13=0,0,D13/B13*100)</f>
        <v>0</v>
      </c>
      <c r="F13" s="86">
        <f t="shared" si="1"/>
        <v>0</v>
      </c>
    </row>
    <row r="14" spans="1:6" ht="18" x14ac:dyDescent="0.25">
      <c r="A14" s="10" t="s">
        <v>111</v>
      </c>
      <c r="B14" s="81"/>
      <c r="C14" s="83"/>
      <c r="D14" s="187"/>
      <c r="E14" s="85">
        <f t="shared" si="0"/>
        <v>0</v>
      </c>
      <c r="F14" s="86">
        <f t="shared" si="1"/>
        <v>0</v>
      </c>
    </row>
    <row r="15" spans="1:6" ht="18" x14ac:dyDescent="0.25">
      <c r="A15" s="10" t="s">
        <v>113</v>
      </c>
      <c r="B15" s="81"/>
      <c r="C15" s="83"/>
      <c r="D15" s="187"/>
      <c r="E15" s="85">
        <f t="shared" si="0"/>
        <v>0</v>
      </c>
      <c r="F15" s="86">
        <f>IF(C15=0,0,D15/C15*100)</f>
        <v>0</v>
      </c>
    </row>
    <row r="16" spans="1:6" ht="18" x14ac:dyDescent="0.25">
      <c r="A16" s="10" t="s">
        <v>114</v>
      </c>
      <c r="B16" s="81"/>
      <c r="C16" s="174"/>
      <c r="D16" s="187"/>
      <c r="E16" s="85">
        <f t="shared" si="0"/>
        <v>0</v>
      </c>
      <c r="F16" s="86">
        <f t="shared" si="1"/>
        <v>0</v>
      </c>
    </row>
    <row r="17" spans="1:6" ht="18" x14ac:dyDescent="0.25">
      <c r="A17" s="10" t="s">
        <v>115</v>
      </c>
      <c r="B17" s="81"/>
      <c r="C17" s="174"/>
      <c r="D17" s="187"/>
      <c r="E17" s="85">
        <f t="shared" si="0"/>
        <v>0</v>
      </c>
      <c r="F17" s="86">
        <f t="shared" si="1"/>
        <v>0</v>
      </c>
    </row>
    <row r="18" spans="1:6" ht="18" x14ac:dyDescent="0.25">
      <c r="A18" s="10"/>
      <c r="B18" s="92"/>
      <c r="C18" s="175"/>
      <c r="D18" s="99"/>
      <c r="E18" s="85"/>
      <c r="F18" s="86"/>
    </row>
    <row r="19" spans="1:6" ht="17.399999999999999" x14ac:dyDescent="0.25">
      <c r="A19" s="11" t="s">
        <v>64</v>
      </c>
      <c r="B19" s="87">
        <f>SUM(B20:B22)+SUM(B24)+SUM(B26:B29)</f>
        <v>0</v>
      </c>
      <c r="C19" s="176">
        <f>SUM(C20:C22)+SUM(C24)+SUM(C26:C29)</f>
        <v>0</v>
      </c>
      <c r="D19" s="89">
        <f>SUM(D20:D22)+SUM(D24)+SUM(D26:D29)</f>
        <v>0</v>
      </c>
      <c r="E19" s="90">
        <f t="shared" si="0"/>
        <v>0</v>
      </c>
      <c r="F19" s="91">
        <f t="shared" si="1"/>
        <v>0</v>
      </c>
    </row>
    <row r="20" spans="1:6" ht="18" x14ac:dyDescent="0.25">
      <c r="A20" s="10" t="s">
        <v>116</v>
      </c>
      <c r="B20" s="81"/>
      <c r="C20" s="83"/>
      <c r="D20" s="187"/>
      <c r="E20" s="85">
        <f t="shared" si="0"/>
        <v>0</v>
      </c>
      <c r="F20" s="86">
        <f t="shared" si="1"/>
        <v>0</v>
      </c>
    </row>
    <row r="21" spans="1:6" ht="18" x14ac:dyDescent="0.25">
      <c r="A21" s="10" t="s">
        <v>117</v>
      </c>
      <c r="B21" s="81"/>
      <c r="C21" s="83"/>
      <c r="D21" s="187"/>
      <c r="E21" s="85">
        <f t="shared" si="0"/>
        <v>0</v>
      </c>
      <c r="F21" s="86">
        <f t="shared" si="1"/>
        <v>0</v>
      </c>
    </row>
    <row r="22" spans="1:6" ht="18" x14ac:dyDescent="0.25">
      <c r="A22" s="10" t="s">
        <v>118</v>
      </c>
      <c r="B22" s="81"/>
      <c r="C22" s="83"/>
      <c r="D22" s="187"/>
      <c r="E22" s="85">
        <f t="shared" si="0"/>
        <v>0</v>
      </c>
      <c r="F22" s="86">
        <f t="shared" si="1"/>
        <v>0</v>
      </c>
    </row>
    <row r="23" spans="1:6" ht="18" x14ac:dyDescent="0.25">
      <c r="A23" s="72" t="s">
        <v>119</v>
      </c>
      <c r="B23" s="81"/>
      <c r="C23" s="83"/>
      <c r="D23" s="187"/>
      <c r="E23" s="85">
        <f t="shared" si="0"/>
        <v>0</v>
      </c>
      <c r="F23" s="86">
        <f t="shared" si="1"/>
        <v>0</v>
      </c>
    </row>
    <row r="24" spans="1:6" ht="18" x14ac:dyDescent="0.25">
      <c r="A24" s="10" t="s">
        <v>121</v>
      </c>
      <c r="B24" s="81"/>
      <c r="C24" s="83"/>
      <c r="D24" s="187"/>
      <c r="E24" s="85">
        <f t="shared" si="0"/>
        <v>0</v>
      </c>
      <c r="F24" s="86">
        <f t="shared" si="1"/>
        <v>0</v>
      </c>
    </row>
    <row r="25" spans="1:6" ht="18" x14ac:dyDescent="0.25">
      <c r="A25" s="73" t="s">
        <v>72</v>
      </c>
      <c r="B25" s="81"/>
      <c r="C25" s="83"/>
      <c r="D25" s="187"/>
      <c r="E25" s="85">
        <f t="shared" si="0"/>
        <v>0</v>
      </c>
      <c r="F25" s="86">
        <f t="shared" si="1"/>
        <v>0</v>
      </c>
    </row>
    <row r="26" spans="1:6" ht="18" x14ac:dyDescent="0.25">
      <c r="A26" s="10" t="s">
        <v>122</v>
      </c>
      <c r="B26" s="81"/>
      <c r="C26" s="83"/>
      <c r="D26" s="187"/>
      <c r="E26" s="85">
        <f t="shared" si="0"/>
        <v>0</v>
      </c>
      <c r="F26" s="86">
        <f t="shared" si="1"/>
        <v>0</v>
      </c>
    </row>
    <row r="27" spans="1:6" ht="18" x14ac:dyDescent="0.25">
      <c r="A27" s="10" t="s">
        <v>123</v>
      </c>
      <c r="B27" s="81"/>
      <c r="C27" s="83"/>
      <c r="D27" s="187"/>
      <c r="E27" s="85">
        <f t="shared" si="0"/>
        <v>0</v>
      </c>
      <c r="F27" s="86">
        <f t="shared" si="1"/>
        <v>0</v>
      </c>
    </row>
    <row r="28" spans="1:6" ht="18" x14ac:dyDescent="0.25">
      <c r="A28" s="10" t="s">
        <v>124</v>
      </c>
      <c r="B28" s="81"/>
      <c r="C28" s="83"/>
      <c r="D28" s="187"/>
      <c r="E28" s="85">
        <f t="shared" si="0"/>
        <v>0</v>
      </c>
      <c r="F28" s="86">
        <f t="shared" si="1"/>
        <v>0</v>
      </c>
    </row>
    <row r="29" spans="1:6" ht="18" x14ac:dyDescent="0.25">
      <c r="A29" s="10" t="s">
        <v>125</v>
      </c>
      <c r="B29" s="81"/>
      <c r="C29" s="83"/>
      <c r="D29" s="187"/>
      <c r="E29" s="85">
        <f t="shared" si="0"/>
        <v>0</v>
      </c>
      <c r="F29" s="86">
        <f t="shared" si="1"/>
        <v>0</v>
      </c>
    </row>
    <row r="30" spans="1:6" ht="18" x14ac:dyDescent="0.25">
      <c r="A30" s="10"/>
      <c r="B30" s="92"/>
      <c r="C30" s="175"/>
      <c r="D30" s="99"/>
      <c r="E30" s="85"/>
      <c r="F30" s="86"/>
    </row>
    <row r="31" spans="1:6" ht="17.399999999999999" x14ac:dyDescent="0.25">
      <c r="A31" s="64" t="s">
        <v>65</v>
      </c>
      <c r="B31" s="87">
        <f>B10-B19</f>
        <v>0</v>
      </c>
      <c r="C31" s="176">
        <f>C10-C19</f>
        <v>0</v>
      </c>
      <c r="D31" s="89">
        <f>D10-D19</f>
        <v>0</v>
      </c>
      <c r="E31" s="90">
        <f t="shared" ref="E31:E38" si="2">IF(B31=0,0,D31/B31*100)</f>
        <v>0</v>
      </c>
      <c r="F31" s="91">
        <f t="shared" ref="F31:F38" si="3">IF(C31=0,0,D31/C31*100)</f>
        <v>0</v>
      </c>
    </row>
    <row r="32" spans="1:6" s="39" customFormat="1" ht="18" x14ac:dyDescent="0.25">
      <c r="A32" s="74" t="s">
        <v>73</v>
      </c>
      <c r="B32" s="92">
        <f>B31-B33</f>
        <v>0</v>
      </c>
      <c r="C32" s="94">
        <f>C31-C33</f>
        <v>0</v>
      </c>
      <c r="D32" s="99">
        <f>D31-D33</f>
        <v>0</v>
      </c>
      <c r="E32" s="85">
        <f t="shared" si="2"/>
        <v>0</v>
      </c>
      <c r="F32" s="86">
        <f t="shared" si="3"/>
        <v>0</v>
      </c>
    </row>
    <row r="33" spans="1:6" s="39" customFormat="1" ht="18" x14ac:dyDescent="0.25">
      <c r="A33" s="63" t="s">
        <v>74</v>
      </c>
      <c r="B33" s="92"/>
      <c r="C33" s="175"/>
      <c r="D33" s="99"/>
      <c r="E33" s="85">
        <f t="shared" si="2"/>
        <v>0</v>
      </c>
      <c r="F33" s="86">
        <f t="shared" si="3"/>
        <v>0</v>
      </c>
    </row>
    <row r="34" spans="1:6" ht="18" x14ac:dyDescent="0.35">
      <c r="A34" s="10" t="s">
        <v>71</v>
      </c>
      <c r="B34" s="272">
        <f>IF(B19=0,0,B11/B19*100)</f>
        <v>0</v>
      </c>
      <c r="C34" s="291">
        <f>IF(C19=0,0,C11/C19*100)</f>
        <v>0</v>
      </c>
      <c r="D34" s="292">
        <f>IF(D19=0,0,D11/D19*100)</f>
        <v>0</v>
      </c>
      <c r="E34" s="85">
        <f t="shared" si="2"/>
        <v>0</v>
      </c>
      <c r="F34" s="86">
        <f t="shared" si="3"/>
        <v>0</v>
      </c>
    </row>
    <row r="35" spans="1:6" ht="38.25" customHeight="1" x14ac:dyDescent="0.35">
      <c r="A35" s="263" t="s">
        <v>97</v>
      </c>
      <c r="B35" s="271">
        <f>IF(B19=0,0,B11/(B19-B37)*100)</f>
        <v>0</v>
      </c>
      <c r="C35" s="272">
        <f>IF(C19=0,0,C11/(C19-C37)*100)</f>
        <v>0</v>
      </c>
      <c r="D35" s="274">
        <f>IF(D19=0,0,D11/(D19-D37)*100)</f>
        <v>0</v>
      </c>
      <c r="E35" s="85">
        <f t="shared" si="2"/>
        <v>0</v>
      </c>
      <c r="F35" s="86">
        <f t="shared" si="3"/>
        <v>0</v>
      </c>
    </row>
    <row r="36" spans="1:6" ht="38.25" customHeight="1" x14ac:dyDescent="0.35">
      <c r="A36" s="67" t="s">
        <v>66</v>
      </c>
      <c r="B36" s="190">
        <f>IF(B19=0,0,B11/(B19-B27)*100)</f>
        <v>0</v>
      </c>
      <c r="C36" s="192">
        <f>IF(C19=0,0,C11/(C19-C27)*100)</f>
        <v>0</v>
      </c>
      <c r="D36" s="269">
        <f>IF(D19=0,0,D11/(D19-D27)*100)</f>
        <v>0</v>
      </c>
      <c r="E36" s="85">
        <f t="shared" si="2"/>
        <v>0</v>
      </c>
      <c r="F36" s="86">
        <f t="shared" si="3"/>
        <v>0</v>
      </c>
    </row>
    <row r="37" spans="1:6" ht="18" x14ac:dyDescent="0.35">
      <c r="A37" s="67" t="s">
        <v>92</v>
      </c>
      <c r="B37" s="281"/>
      <c r="C37" s="283"/>
      <c r="D37" s="293"/>
      <c r="E37" s="85">
        <f t="shared" si="2"/>
        <v>0</v>
      </c>
      <c r="F37" s="86">
        <f t="shared" si="3"/>
        <v>0</v>
      </c>
    </row>
    <row r="38" spans="1:6" ht="17.399999999999999" x14ac:dyDescent="0.25">
      <c r="A38" s="68" t="s">
        <v>95</v>
      </c>
      <c r="B38" s="123"/>
      <c r="C38" s="178"/>
      <c r="D38" s="188"/>
      <c r="E38" s="90">
        <f t="shared" si="2"/>
        <v>0</v>
      </c>
      <c r="F38" s="91">
        <f t="shared" si="3"/>
        <v>0</v>
      </c>
    </row>
    <row r="39" spans="1:6" ht="17.399999999999999" x14ac:dyDescent="0.25">
      <c r="A39" s="64" t="s">
        <v>94</v>
      </c>
      <c r="B39" s="123"/>
      <c r="C39" s="178"/>
      <c r="D39" s="188"/>
      <c r="E39" s="90">
        <f t="shared" si="0"/>
        <v>0</v>
      </c>
      <c r="F39" s="91">
        <f t="shared" si="1"/>
        <v>0</v>
      </c>
    </row>
    <row r="40" spans="1:6" ht="18" x14ac:dyDescent="0.25">
      <c r="A40" s="202" t="s">
        <v>50</v>
      </c>
      <c r="B40" s="106"/>
      <c r="C40" s="108"/>
      <c r="D40" s="189"/>
      <c r="E40" s="85">
        <f t="shared" si="0"/>
        <v>0</v>
      </c>
      <c r="F40" s="86">
        <f t="shared" si="1"/>
        <v>0</v>
      </c>
    </row>
    <row r="41" spans="1:6" ht="19.5" customHeight="1" thickBot="1" x14ac:dyDescent="0.3">
      <c r="A41" s="12" t="s">
        <v>3</v>
      </c>
      <c r="B41" s="110">
        <f>IF(B40=0,0,((B25)/B40)/12*1000)</f>
        <v>0</v>
      </c>
      <c r="C41" s="112">
        <f>IF(C40=0,0,((C25)/C40)/12*1000)</f>
        <v>0</v>
      </c>
      <c r="D41" s="113">
        <f>IF(D40=0,0,((D25)/D40)/12*1000)</f>
        <v>0</v>
      </c>
      <c r="E41" s="114">
        <f>IF(B41=0,0,D41/B41*100)</f>
        <v>0</v>
      </c>
      <c r="F41" s="115">
        <f>IF(C41=0,0,D41/C41*100)</f>
        <v>0</v>
      </c>
    </row>
    <row r="42" spans="1:6" ht="18.75" customHeight="1" x14ac:dyDescent="0.35">
      <c r="A42" s="40"/>
      <c r="B42" s="3"/>
      <c r="C42" s="3"/>
      <c r="D42" s="3"/>
      <c r="E42" s="3"/>
      <c r="F42" s="3"/>
    </row>
    <row r="43" spans="1:6" ht="20.399999999999999" x14ac:dyDescent="0.35">
      <c r="A43" s="4" t="s">
        <v>4</v>
      </c>
      <c r="B43" s="5"/>
      <c r="C43" s="5"/>
      <c r="D43" s="5"/>
      <c r="E43" s="5"/>
      <c r="F43" s="3"/>
    </row>
    <row r="44" spans="1:6" ht="19.5" customHeight="1" x14ac:dyDescent="0.35">
      <c r="A44" s="13"/>
      <c r="B44" s="5"/>
      <c r="C44" s="5"/>
      <c r="D44" s="5"/>
      <c r="E44" s="5"/>
      <c r="F44" s="3"/>
    </row>
    <row r="45" spans="1:6" ht="21" x14ac:dyDescent="0.4">
      <c r="A45" s="14" t="s">
        <v>105</v>
      </c>
      <c r="B45" s="5"/>
      <c r="C45" s="5"/>
      <c r="D45" s="14" t="s">
        <v>106</v>
      </c>
      <c r="E45" s="5"/>
      <c r="F45" s="3"/>
    </row>
    <row r="46" spans="1:6" ht="20.25" customHeight="1" x14ac:dyDescent="0.25"/>
    <row r="47" spans="1:6" ht="21" x14ac:dyDescent="0.4">
      <c r="A47" s="14" t="s">
        <v>5</v>
      </c>
    </row>
  </sheetData>
  <mergeCells count="1">
    <mergeCell ref="A1:F1"/>
  </mergeCells>
  <phoneticPr fontId="0" type="noConversion"/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7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Zeros="0" zoomScale="70" zoomScaleNormal="60" workbookViewId="0">
      <selection activeCell="C14" sqref="C14"/>
    </sheetView>
  </sheetViews>
  <sheetFormatPr defaultRowHeight="13.2" x14ac:dyDescent="0.25"/>
  <cols>
    <col min="1" max="1" width="92.5546875" customWidth="1"/>
    <col min="2" max="6" width="19.6640625" customWidth="1"/>
  </cols>
  <sheetData>
    <row r="1" spans="1:6" ht="22.8" x14ac:dyDescent="0.4">
      <c r="A1" s="365" t="s">
        <v>61</v>
      </c>
      <c r="B1" s="365"/>
      <c r="C1" s="365"/>
      <c r="D1" s="365"/>
      <c r="E1" s="365"/>
      <c r="F1" s="365"/>
    </row>
    <row r="2" spans="1:6" ht="20.399999999999999" x14ac:dyDescent="0.35">
      <c r="A2" s="1"/>
      <c r="B2" s="2"/>
      <c r="C2" s="2"/>
      <c r="D2" s="2"/>
      <c r="E2" s="2"/>
      <c r="F2" s="2"/>
    </row>
    <row r="3" spans="1:6" ht="21.75" customHeight="1" x14ac:dyDescent="0.35">
      <c r="A3" s="4" t="s">
        <v>0</v>
      </c>
      <c r="B3" s="5"/>
      <c r="C3" s="5"/>
      <c r="D3" s="5"/>
      <c r="E3" s="3"/>
      <c r="F3" s="3"/>
    </row>
    <row r="4" spans="1:6" ht="11.25" customHeight="1" x14ac:dyDescent="0.3">
      <c r="A4" s="6"/>
      <c r="B4" s="5"/>
      <c r="C4" s="5"/>
      <c r="D4" s="5"/>
      <c r="E4" s="3"/>
      <c r="F4" s="3"/>
    </row>
    <row r="5" spans="1:6" ht="12.75" customHeight="1" x14ac:dyDescent="0.3">
      <c r="A5" s="6"/>
      <c r="B5" s="5"/>
      <c r="C5" s="5"/>
      <c r="D5" s="5"/>
      <c r="E5" s="3"/>
      <c r="F5" s="3"/>
    </row>
    <row r="6" spans="1:6" ht="20.399999999999999" x14ac:dyDescent="0.35">
      <c r="A6" s="4" t="s">
        <v>1</v>
      </c>
      <c r="B6" s="5"/>
      <c r="C6" s="5"/>
      <c r="D6" s="5"/>
      <c r="E6" s="3"/>
      <c r="F6" s="3"/>
    </row>
    <row r="7" spans="1:6" ht="19.5" customHeight="1" thickBot="1" x14ac:dyDescent="0.4">
      <c r="A7" s="3"/>
      <c r="B7" s="3"/>
      <c r="C7" s="3"/>
      <c r="D7" s="3"/>
      <c r="E7" s="3"/>
      <c r="F7" s="75" t="s">
        <v>2</v>
      </c>
    </row>
    <row r="8" spans="1:6" ht="15.6" x14ac:dyDescent="0.3">
      <c r="A8" s="7"/>
      <c r="B8" s="54" t="s">
        <v>41</v>
      </c>
      <c r="C8" s="118" t="s">
        <v>38</v>
      </c>
      <c r="D8" s="185" t="s">
        <v>36</v>
      </c>
      <c r="E8" s="183" t="s">
        <v>44</v>
      </c>
      <c r="F8" s="134" t="s">
        <v>46</v>
      </c>
    </row>
    <row r="9" spans="1:6" ht="16.2" thickBot="1" x14ac:dyDescent="0.35">
      <c r="A9" s="8"/>
      <c r="B9" s="55" t="s">
        <v>49</v>
      </c>
      <c r="C9" s="53" t="s">
        <v>48</v>
      </c>
      <c r="D9" s="186" t="s">
        <v>48</v>
      </c>
      <c r="E9" s="184" t="s">
        <v>35</v>
      </c>
      <c r="F9" s="135" t="s">
        <v>35</v>
      </c>
    </row>
    <row r="10" spans="1:6" ht="17.399999999999999" x14ac:dyDescent="0.25">
      <c r="A10" s="56" t="s">
        <v>63</v>
      </c>
      <c r="B10" s="76">
        <f>B11+B13+B14</f>
        <v>0</v>
      </c>
      <c r="C10" s="77">
        <f>C11+C13+C14</f>
        <v>0</v>
      </c>
      <c r="D10" s="78">
        <f>D11+D13+D14</f>
        <v>0</v>
      </c>
      <c r="E10" s="79">
        <f>IF(B10=0,0,D10/B10*100)</f>
        <v>0</v>
      </c>
      <c r="F10" s="80">
        <f>IF(C10=0,0,D10/C10*100)</f>
        <v>0</v>
      </c>
    </row>
    <row r="11" spans="1:6" ht="18" x14ac:dyDescent="0.25">
      <c r="A11" s="10" t="s">
        <v>126</v>
      </c>
      <c r="B11" s="81"/>
      <c r="C11" s="83"/>
      <c r="D11" s="187"/>
      <c r="E11" s="85">
        <f>IF(B11=0,0,D11/B11*100)</f>
        <v>0</v>
      </c>
      <c r="F11" s="86">
        <f>IF(C11=0,0,D11/C11*100)</f>
        <v>0</v>
      </c>
    </row>
    <row r="12" spans="1:6" ht="18" x14ac:dyDescent="0.25">
      <c r="A12" s="69" t="s">
        <v>158</v>
      </c>
      <c r="B12" s="81"/>
      <c r="C12" s="83"/>
      <c r="D12" s="187"/>
      <c r="E12" s="85">
        <f>IF(B12=0,0,D12/B12*100)</f>
        <v>0</v>
      </c>
      <c r="F12" s="86">
        <f>IF(C12=0,0,D12/C12*100)</f>
        <v>0</v>
      </c>
    </row>
    <row r="13" spans="1:6" ht="18" x14ac:dyDescent="0.25">
      <c r="A13" s="10" t="s">
        <v>108</v>
      </c>
      <c r="B13" s="81"/>
      <c r="C13" s="83"/>
      <c r="D13" s="187"/>
      <c r="E13" s="85">
        <f t="shared" ref="E13:E41" si="0">IF(B13=0,0,D13/B13*100)</f>
        <v>0</v>
      </c>
      <c r="F13" s="86">
        <f t="shared" ref="F13:F41" si="1">IF(C13=0,0,D13/C13*100)</f>
        <v>0</v>
      </c>
    </row>
    <row r="14" spans="1:6" ht="18" x14ac:dyDescent="0.25">
      <c r="A14" s="10" t="s">
        <v>109</v>
      </c>
      <c r="B14" s="92">
        <f>SUM(B15:B18)</f>
        <v>0</v>
      </c>
      <c r="C14" s="94">
        <f>SUM(C15:C18)</f>
        <v>0</v>
      </c>
      <c r="D14" s="99">
        <f>SUM(D15:D18)</f>
        <v>0</v>
      </c>
      <c r="E14" s="85">
        <f>IF(B14=0,0,D14/B14*100)</f>
        <v>0</v>
      </c>
      <c r="F14" s="86">
        <f t="shared" si="1"/>
        <v>0</v>
      </c>
    </row>
    <row r="15" spans="1:6" ht="18" x14ac:dyDescent="0.25">
      <c r="A15" s="10" t="s">
        <v>111</v>
      </c>
      <c r="B15" s="81"/>
      <c r="C15" s="83"/>
      <c r="D15" s="187"/>
      <c r="E15" s="85">
        <f t="shared" si="0"/>
        <v>0</v>
      </c>
      <c r="F15" s="86">
        <f t="shared" si="1"/>
        <v>0</v>
      </c>
    </row>
    <row r="16" spans="1:6" ht="18" x14ac:dyDescent="0.25">
      <c r="A16" s="10" t="s">
        <v>113</v>
      </c>
      <c r="B16" s="81"/>
      <c r="C16" s="83"/>
      <c r="D16" s="187"/>
      <c r="E16" s="85">
        <f t="shared" si="0"/>
        <v>0</v>
      </c>
      <c r="F16" s="86">
        <f>IF(C16=0,0,D16/C16*100)</f>
        <v>0</v>
      </c>
    </row>
    <row r="17" spans="1:6" ht="18" x14ac:dyDescent="0.25">
      <c r="A17" s="10" t="s">
        <v>114</v>
      </c>
      <c r="B17" s="81"/>
      <c r="C17" s="174"/>
      <c r="D17" s="187"/>
      <c r="E17" s="85">
        <f t="shared" si="0"/>
        <v>0</v>
      </c>
      <c r="F17" s="86">
        <f t="shared" si="1"/>
        <v>0</v>
      </c>
    </row>
    <row r="18" spans="1:6" ht="18" x14ac:dyDescent="0.25">
      <c r="A18" s="10" t="s">
        <v>115</v>
      </c>
      <c r="B18" s="81"/>
      <c r="C18" s="174"/>
      <c r="D18" s="187"/>
      <c r="E18" s="85">
        <f t="shared" si="0"/>
        <v>0</v>
      </c>
      <c r="F18" s="86">
        <f t="shared" si="1"/>
        <v>0</v>
      </c>
    </row>
    <row r="19" spans="1:6" ht="18" x14ac:dyDescent="0.25">
      <c r="A19" s="10"/>
      <c r="B19" s="92"/>
      <c r="C19" s="175"/>
      <c r="D19" s="99"/>
      <c r="E19" s="85"/>
      <c r="F19" s="86"/>
    </row>
    <row r="20" spans="1:6" ht="17.399999999999999" x14ac:dyDescent="0.25">
      <c r="A20" s="11" t="s">
        <v>64</v>
      </c>
      <c r="B20" s="87">
        <f>SUM(B21:B23)+SUM(B25)+SUM(B27:B30)</f>
        <v>0</v>
      </c>
      <c r="C20" s="176">
        <f>SUM(C21:C23)+SUM(C25)+SUM(C27:C30)</f>
        <v>0</v>
      </c>
      <c r="D20" s="89">
        <f>SUM(D21:D23)+SUM(D25)+SUM(D27:D30)</f>
        <v>0</v>
      </c>
      <c r="E20" s="90">
        <f t="shared" si="0"/>
        <v>0</v>
      </c>
      <c r="F20" s="91">
        <f t="shared" si="1"/>
        <v>0</v>
      </c>
    </row>
    <row r="21" spans="1:6" ht="18" x14ac:dyDescent="0.25">
      <c r="A21" s="10" t="s">
        <v>116</v>
      </c>
      <c r="B21" s="81"/>
      <c r="C21" s="83"/>
      <c r="D21" s="187"/>
      <c r="E21" s="85">
        <f t="shared" si="0"/>
        <v>0</v>
      </c>
      <c r="F21" s="86">
        <f t="shared" si="1"/>
        <v>0</v>
      </c>
    </row>
    <row r="22" spans="1:6" ht="18" x14ac:dyDescent="0.25">
      <c r="A22" s="10" t="s">
        <v>117</v>
      </c>
      <c r="B22" s="81"/>
      <c r="C22" s="83"/>
      <c r="D22" s="187"/>
      <c r="E22" s="85">
        <f t="shared" si="0"/>
        <v>0</v>
      </c>
      <c r="F22" s="86">
        <f t="shared" si="1"/>
        <v>0</v>
      </c>
    </row>
    <row r="23" spans="1:6" ht="18" x14ac:dyDescent="0.25">
      <c r="A23" s="10" t="s">
        <v>118</v>
      </c>
      <c r="B23" s="81"/>
      <c r="C23" s="83"/>
      <c r="D23" s="187"/>
      <c r="E23" s="85">
        <f t="shared" si="0"/>
        <v>0</v>
      </c>
      <c r="F23" s="86">
        <f t="shared" si="1"/>
        <v>0</v>
      </c>
    </row>
    <row r="24" spans="1:6" ht="18" x14ac:dyDescent="0.25">
      <c r="A24" s="72" t="s">
        <v>119</v>
      </c>
      <c r="B24" s="81"/>
      <c r="C24" s="83"/>
      <c r="D24" s="187"/>
      <c r="E24" s="85">
        <f t="shared" si="0"/>
        <v>0</v>
      </c>
      <c r="F24" s="86">
        <f t="shared" si="1"/>
        <v>0</v>
      </c>
    </row>
    <row r="25" spans="1:6" ht="18" x14ac:dyDescent="0.25">
      <c r="A25" s="10" t="s">
        <v>121</v>
      </c>
      <c r="B25" s="81"/>
      <c r="C25" s="83"/>
      <c r="D25" s="187"/>
      <c r="E25" s="85">
        <f t="shared" si="0"/>
        <v>0</v>
      </c>
      <c r="F25" s="86">
        <f t="shared" si="1"/>
        <v>0</v>
      </c>
    </row>
    <row r="26" spans="1:6" ht="18" x14ac:dyDescent="0.25">
      <c r="A26" s="73" t="s">
        <v>72</v>
      </c>
      <c r="B26" s="81"/>
      <c r="C26" s="83"/>
      <c r="D26" s="187"/>
      <c r="E26" s="85">
        <f t="shared" si="0"/>
        <v>0</v>
      </c>
      <c r="F26" s="86">
        <f t="shared" si="1"/>
        <v>0</v>
      </c>
    </row>
    <row r="27" spans="1:6" ht="18" x14ac:dyDescent="0.25">
      <c r="A27" s="10" t="s">
        <v>122</v>
      </c>
      <c r="B27" s="81"/>
      <c r="C27" s="83"/>
      <c r="D27" s="187"/>
      <c r="E27" s="85">
        <f t="shared" si="0"/>
        <v>0</v>
      </c>
      <c r="F27" s="86">
        <f t="shared" si="1"/>
        <v>0</v>
      </c>
    </row>
    <row r="28" spans="1:6" ht="18" x14ac:dyDescent="0.25">
      <c r="A28" s="10" t="s">
        <v>123</v>
      </c>
      <c r="B28" s="81"/>
      <c r="C28" s="83"/>
      <c r="D28" s="187"/>
      <c r="E28" s="85">
        <f t="shared" si="0"/>
        <v>0</v>
      </c>
      <c r="F28" s="86">
        <f t="shared" si="1"/>
        <v>0</v>
      </c>
    </row>
    <row r="29" spans="1:6" ht="18" x14ac:dyDescent="0.25">
      <c r="A29" s="10" t="s">
        <v>124</v>
      </c>
      <c r="B29" s="81"/>
      <c r="C29" s="83"/>
      <c r="D29" s="187"/>
      <c r="E29" s="85">
        <f t="shared" si="0"/>
        <v>0</v>
      </c>
      <c r="F29" s="86">
        <f t="shared" si="1"/>
        <v>0</v>
      </c>
    </row>
    <row r="30" spans="1:6" ht="18" x14ac:dyDescent="0.25">
      <c r="A30" s="10" t="s">
        <v>125</v>
      </c>
      <c r="B30" s="81"/>
      <c r="C30" s="83"/>
      <c r="D30" s="187"/>
      <c r="E30" s="85">
        <f t="shared" si="0"/>
        <v>0</v>
      </c>
      <c r="F30" s="86">
        <f t="shared" si="1"/>
        <v>0</v>
      </c>
    </row>
    <row r="31" spans="1:6" ht="18" x14ac:dyDescent="0.25">
      <c r="A31" s="10"/>
      <c r="B31" s="92"/>
      <c r="C31" s="175"/>
      <c r="D31" s="99"/>
      <c r="E31" s="85"/>
      <c r="F31" s="86"/>
    </row>
    <row r="32" spans="1:6" ht="17.399999999999999" x14ac:dyDescent="0.25">
      <c r="A32" s="64" t="s">
        <v>65</v>
      </c>
      <c r="B32" s="87">
        <f>B10-B20</f>
        <v>0</v>
      </c>
      <c r="C32" s="176">
        <f>C10-C20</f>
        <v>0</v>
      </c>
      <c r="D32" s="89">
        <f>D10-D20</f>
        <v>0</v>
      </c>
      <c r="E32" s="90">
        <f t="shared" ref="E32:E39" si="2">IF(B32=0,0,D32/B32*100)</f>
        <v>0</v>
      </c>
      <c r="F32" s="91">
        <f t="shared" ref="F32:F39" si="3">IF(C32=0,0,D32/C32*100)</f>
        <v>0</v>
      </c>
    </row>
    <row r="33" spans="1:6" s="39" customFormat="1" ht="18" x14ac:dyDescent="0.25">
      <c r="A33" s="74" t="s">
        <v>73</v>
      </c>
      <c r="B33" s="92">
        <f>B32-B34</f>
        <v>0</v>
      </c>
      <c r="C33" s="94">
        <f>C32-C34</f>
        <v>0</v>
      </c>
      <c r="D33" s="99">
        <f>D32-D34</f>
        <v>0</v>
      </c>
      <c r="E33" s="85">
        <f t="shared" si="2"/>
        <v>0</v>
      </c>
      <c r="F33" s="86">
        <f t="shared" si="3"/>
        <v>0</v>
      </c>
    </row>
    <row r="34" spans="1:6" s="39" customFormat="1" ht="18" x14ac:dyDescent="0.25">
      <c r="A34" s="63" t="s">
        <v>74</v>
      </c>
      <c r="B34" s="92"/>
      <c r="C34" s="175"/>
      <c r="D34" s="99"/>
      <c r="E34" s="85">
        <f t="shared" si="2"/>
        <v>0</v>
      </c>
      <c r="F34" s="86">
        <f t="shared" si="3"/>
        <v>0</v>
      </c>
    </row>
    <row r="35" spans="1:6" ht="18" x14ac:dyDescent="0.35">
      <c r="A35" s="10" t="s">
        <v>71</v>
      </c>
      <c r="B35" s="272">
        <f>IF(B20=0,0,B11/B20*100)</f>
        <v>0</v>
      </c>
      <c r="C35" s="291">
        <f>IF(C20=0,0,C11/C20*100)</f>
        <v>0</v>
      </c>
      <c r="D35" s="292">
        <f>IF(D20=0,0,D11/D20*100)</f>
        <v>0</v>
      </c>
      <c r="E35" s="85">
        <f t="shared" si="2"/>
        <v>0</v>
      </c>
      <c r="F35" s="86">
        <f t="shared" si="3"/>
        <v>0</v>
      </c>
    </row>
    <row r="36" spans="1:6" ht="38.25" customHeight="1" x14ac:dyDescent="0.35">
      <c r="A36" s="263" t="s">
        <v>97</v>
      </c>
      <c r="B36" s="271">
        <f>IF(B20=0,0,B11/(B20-B38)*100)</f>
        <v>0</v>
      </c>
      <c r="C36" s="273">
        <f>IF(C20=0,0,C11/(C20-C38)*100)</f>
        <v>0</v>
      </c>
      <c r="D36" s="274">
        <f>IF(D20=0,0,D11/(D20-D38)*100)</f>
        <v>0</v>
      </c>
      <c r="E36" s="85">
        <f t="shared" si="2"/>
        <v>0</v>
      </c>
      <c r="F36" s="86">
        <f t="shared" si="3"/>
        <v>0</v>
      </c>
    </row>
    <row r="37" spans="1:6" ht="38.25" customHeight="1" x14ac:dyDescent="0.35">
      <c r="A37" s="67" t="s">
        <v>66</v>
      </c>
      <c r="B37" s="190">
        <f>IF(B20=0,0,B11/(B20-B28)*100)</f>
        <v>0</v>
      </c>
      <c r="C37" s="192">
        <f>IF(C20=0,0,C11/(C20-C28)*100)</f>
        <v>0</v>
      </c>
      <c r="D37" s="269">
        <f>IF(D20=0,0,D11/(D20-D28)*100)</f>
        <v>0</v>
      </c>
      <c r="E37" s="85">
        <f t="shared" si="2"/>
        <v>0</v>
      </c>
      <c r="F37" s="86">
        <f t="shared" si="3"/>
        <v>0</v>
      </c>
    </row>
    <row r="38" spans="1:6" ht="18" x14ac:dyDescent="0.35">
      <c r="A38" s="67" t="s">
        <v>92</v>
      </c>
      <c r="B38" s="281"/>
      <c r="C38" s="283"/>
      <c r="D38" s="293"/>
      <c r="E38" s="85">
        <f t="shared" si="2"/>
        <v>0</v>
      </c>
      <c r="F38" s="86">
        <f t="shared" si="3"/>
        <v>0</v>
      </c>
    </row>
    <row r="39" spans="1:6" ht="17.399999999999999" x14ac:dyDescent="0.25">
      <c r="A39" s="68" t="s">
        <v>95</v>
      </c>
      <c r="B39" s="123"/>
      <c r="C39" s="178"/>
      <c r="D39" s="188"/>
      <c r="E39" s="90">
        <f t="shared" si="2"/>
        <v>0</v>
      </c>
      <c r="F39" s="91">
        <f t="shared" si="3"/>
        <v>0</v>
      </c>
    </row>
    <row r="40" spans="1:6" ht="17.399999999999999" x14ac:dyDescent="0.25">
      <c r="A40" s="64" t="s">
        <v>94</v>
      </c>
      <c r="B40" s="123"/>
      <c r="C40" s="178"/>
      <c r="D40" s="188"/>
      <c r="E40" s="90">
        <f t="shared" si="0"/>
        <v>0</v>
      </c>
      <c r="F40" s="91">
        <f t="shared" si="1"/>
        <v>0</v>
      </c>
    </row>
    <row r="41" spans="1:6" ht="18" x14ac:dyDescent="0.25">
      <c r="A41" s="202" t="s">
        <v>50</v>
      </c>
      <c r="B41" s="106"/>
      <c r="C41" s="108"/>
      <c r="D41" s="189"/>
      <c r="E41" s="85">
        <f t="shared" si="0"/>
        <v>0</v>
      </c>
      <c r="F41" s="86">
        <f t="shared" si="1"/>
        <v>0</v>
      </c>
    </row>
    <row r="42" spans="1:6" ht="19.5" customHeight="1" thickBot="1" x14ac:dyDescent="0.3">
      <c r="A42" s="12" t="s">
        <v>3</v>
      </c>
      <c r="B42" s="110">
        <f>IF(B41=0,0,((B26)/B41)/12*1000)</f>
        <v>0</v>
      </c>
      <c r="C42" s="112">
        <f>IF(C41=0,0,((C26)/C41)/12*1000)</f>
        <v>0</v>
      </c>
      <c r="D42" s="113">
        <f>IF(D41=0,0,((D26)/D41)/12*1000)</f>
        <v>0</v>
      </c>
      <c r="E42" s="114">
        <f>IF(B42=0,0,D42/B42*100)</f>
        <v>0</v>
      </c>
      <c r="F42" s="115">
        <f>IF(C42=0,0,D42/C42*100)</f>
        <v>0</v>
      </c>
    </row>
    <row r="43" spans="1:6" ht="18.75" customHeight="1" x14ac:dyDescent="0.35">
      <c r="A43" s="40"/>
      <c r="B43" s="3"/>
      <c r="C43" s="3"/>
      <c r="D43" s="3"/>
      <c r="E43" s="3"/>
      <c r="F43" s="3"/>
    </row>
    <row r="44" spans="1:6" ht="20.399999999999999" x14ac:dyDescent="0.35">
      <c r="A44" s="4" t="s">
        <v>4</v>
      </c>
      <c r="B44" s="5"/>
      <c r="C44" s="5"/>
      <c r="D44" s="5"/>
      <c r="E44" s="5"/>
      <c r="F44" s="3"/>
    </row>
    <row r="45" spans="1:6" ht="19.5" customHeight="1" x14ac:dyDescent="0.35">
      <c r="A45" s="13"/>
      <c r="B45" s="5"/>
      <c r="C45" s="5"/>
      <c r="D45" s="5"/>
      <c r="E45" s="5"/>
      <c r="F45" s="3"/>
    </row>
    <row r="46" spans="1:6" ht="21" x14ac:dyDescent="0.4">
      <c r="A46" s="14" t="s">
        <v>105</v>
      </c>
      <c r="B46" s="5"/>
      <c r="C46" s="5"/>
      <c r="D46" s="14" t="s">
        <v>106</v>
      </c>
      <c r="E46" s="5"/>
      <c r="F46" s="3"/>
    </row>
    <row r="47" spans="1:6" ht="20.25" customHeight="1" x14ac:dyDescent="0.25"/>
    <row r="48" spans="1:6" ht="21" x14ac:dyDescent="0.4">
      <c r="A48" s="14" t="s">
        <v>5</v>
      </c>
    </row>
  </sheetData>
  <mergeCells count="1">
    <mergeCell ref="A1:F1"/>
  </mergeCells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Zeros="0" zoomScale="70" zoomScaleNormal="60" workbookViewId="0">
      <selection activeCell="C10" sqref="C10"/>
    </sheetView>
  </sheetViews>
  <sheetFormatPr defaultRowHeight="13.2" x14ac:dyDescent="0.25"/>
  <cols>
    <col min="1" max="1" width="91" customWidth="1"/>
    <col min="2" max="9" width="19.6640625" customWidth="1"/>
    <col min="11" max="11" width="8.109375" customWidth="1"/>
    <col min="14" max="14" width="8.33203125" customWidth="1"/>
  </cols>
  <sheetData>
    <row r="1" spans="1:9" ht="24.6" x14ac:dyDescent="0.4">
      <c r="A1" s="364" t="s">
        <v>131</v>
      </c>
      <c r="B1" s="364"/>
      <c r="C1" s="364"/>
      <c r="D1" s="364"/>
      <c r="E1" s="364"/>
      <c r="F1" s="364"/>
      <c r="G1" s="364"/>
      <c r="H1" s="364"/>
      <c r="I1" s="364"/>
    </row>
    <row r="2" spans="1:9" ht="20.399999999999999" x14ac:dyDescent="0.35">
      <c r="A2" s="1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35">
      <c r="A3" s="4" t="s">
        <v>0</v>
      </c>
      <c r="B3" s="5"/>
      <c r="C3" s="5"/>
      <c r="D3" s="5"/>
      <c r="E3" s="5"/>
      <c r="F3" s="5"/>
      <c r="G3" s="3"/>
      <c r="H3" s="3"/>
      <c r="I3" s="3"/>
    </row>
    <row r="4" spans="1:9" ht="11.25" customHeight="1" x14ac:dyDescent="0.3">
      <c r="A4" s="6"/>
      <c r="B4" s="5"/>
      <c r="C4" s="5"/>
      <c r="D4" s="5"/>
      <c r="E4" s="5"/>
      <c r="F4" s="5"/>
      <c r="G4" s="3"/>
      <c r="H4" s="3"/>
      <c r="I4" s="3"/>
    </row>
    <row r="5" spans="1:9" ht="12.75" customHeight="1" x14ac:dyDescent="0.3">
      <c r="A5" s="6"/>
      <c r="B5" s="5"/>
      <c r="C5" s="5"/>
      <c r="D5" s="5"/>
      <c r="E5" s="5"/>
      <c r="F5" s="5"/>
      <c r="G5" s="3"/>
      <c r="H5" s="3"/>
      <c r="I5" s="3"/>
    </row>
    <row r="6" spans="1:9" ht="20.399999999999999" x14ac:dyDescent="0.35">
      <c r="A6" s="4" t="s">
        <v>1</v>
      </c>
      <c r="B6" s="5"/>
      <c r="C6" s="5"/>
      <c r="D6" s="5"/>
      <c r="E6" s="5"/>
      <c r="F6" s="5"/>
      <c r="G6" s="3"/>
      <c r="H6" s="3"/>
      <c r="I6" s="3"/>
    </row>
    <row r="7" spans="1:9" ht="19.5" customHeight="1" thickBot="1" x14ac:dyDescent="0.4">
      <c r="A7" s="3"/>
      <c r="B7" s="3"/>
      <c r="C7" s="3"/>
      <c r="D7" s="3"/>
      <c r="E7" s="3"/>
      <c r="F7" s="3"/>
      <c r="G7" s="3"/>
      <c r="H7" s="3"/>
      <c r="I7" s="75" t="s">
        <v>2</v>
      </c>
    </row>
    <row r="8" spans="1:9" ht="15.6" x14ac:dyDescent="0.3">
      <c r="A8" s="7"/>
      <c r="B8" s="42" t="s">
        <v>37</v>
      </c>
      <c r="C8" s="54" t="s">
        <v>41</v>
      </c>
      <c r="D8" s="41" t="s">
        <v>38</v>
      </c>
      <c r="E8" s="41" t="s">
        <v>36</v>
      </c>
      <c r="F8" s="42" t="s">
        <v>39</v>
      </c>
      <c r="G8" s="120" t="s">
        <v>40</v>
      </c>
      <c r="H8" s="121" t="s">
        <v>132</v>
      </c>
      <c r="I8" s="43" t="s">
        <v>133</v>
      </c>
    </row>
    <row r="9" spans="1:9" ht="16.2" thickBot="1" x14ac:dyDescent="0.35">
      <c r="A9" s="8"/>
      <c r="B9" s="53" t="s">
        <v>134</v>
      </c>
      <c r="C9" s="336" t="s">
        <v>135</v>
      </c>
      <c r="D9" s="9" t="s">
        <v>136</v>
      </c>
      <c r="E9" s="9" t="s">
        <v>136</v>
      </c>
      <c r="F9" s="53" t="s">
        <v>137</v>
      </c>
      <c r="G9" s="119">
        <v>2014</v>
      </c>
      <c r="H9" s="45" t="s">
        <v>35</v>
      </c>
      <c r="I9" s="62" t="s">
        <v>35</v>
      </c>
    </row>
    <row r="10" spans="1:9" ht="17.399999999999999" x14ac:dyDescent="0.25">
      <c r="A10" s="56" t="s">
        <v>63</v>
      </c>
      <c r="B10" s="76">
        <f t="shared" ref="B10:G10" si="0">B11+B13+B14</f>
        <v>0</v>
      </c>
      <c r="C10" s="76">
        <f t="shared" si="0"/>
        <v>0</v>
      </c>
      <c r="D10" s="76">
        <f t="shared" si="0"/>
        <v>0</v>
      </c>
      <c r="E10" s="76">
        <f t="shared" si="0"/>
        <v>0</v>
      </c>
      <c r="F10" s="77">
        <f t="shared" si="0"/>
        <v>0</v>
      </c>
      <c r="G10" s="78">
        <f t="shared" si="0"/>
        <v>0</v>
      </c>
      <c r="H10" s="90">
        <f>IF(C10=0,0,G10/C10*100)</f>
        <v>0</v>
      </c>
      <c r="I10" s="91">
        <f>IF(D10=0,0,G10/D10*100)</f>
        <v>0</v>
      </c>
    </row>
    <row r="11" spans="1:9" ht="18" x14ac:dyDescent="0.25">
      <c r="A11" s="10" t="s">
        <v>138</v>
      </c>
      <c r="B11" s="81"/>
      <c r="C11" s="81"/>
      <c r="D11" s="81"/>
      <c r="E11" s="82"/>
      <c r="F11" s="83"/>
      <c r="G11" s="84"/>
      <c r="H11" s="85">
        <f t="shared" ref="H11:H18" si="1">IF(C11=0,0,G11/C11*100)</f>
        <v>0</v>
      </c>
      <c r="I11" s="86">
        <f t="shared" ref="I11:I18" si="2">IF(D11=0,0,G11/D11*100)</f>
        <v>0</v>
      </c>
    </row>
    <row r="12" spans="1:9" ht="18" x14ac:dyDescent="0.25">
      <c r="A12" s="69" t="s">
        <v>139</v>
      </c>
      <c r="B12" s="81"/>
      <c r="C12" s="81"/>
      <c r="D12" s="81"/>
      <c r="E12" s="81"/>
      <c r="F12" s="83"/>
      <c r="G12" s="84"/>
      <c r="H12" s="85"/>
      <c r="I12" s="86"/>
    </row>
    <row r="13" spans="1:9" ht="18" x14ac:dyDescent="0.25">
      <c r="A13" s="63" t="s">
        <v>140</v>
      </c>
      <c r="B13" s="81"/>
      <c r="C13" s="81"/>
      <c r="D13" s="81"/>
      <c r="E13" s="81"/>
      <c r="F13" s="83"/>
      <c r="G13" s="84"/>
      <c r="H13" s="85"/>
      <c r="I13" s="86"/>
    </row>
    <row r="14" spans="1:9" ht="18" x14ac:dyDescent="0.25">
      <c r="A14" s="69" t="s">
        <v>141</v>
      </c>
      <c r="B14" s="171">
        <f t="shared" ref="B14:G14" si="3">SUM(B15:B18)</f>
        <v>0</v>
      </c>
      <c r="C14" s="92">
        <f t="shared" si="3"/>
        <v>0</v>
      </c>
      <c r="D14" s="92">
        <f t="shared" si="3"/>
        <v>0</v>
      </c>
      <c r="E14" s="92">
        <f t="shared" si="3"/>
        <v>0</v>
      </c>
      <c r="F14" s="94">
        <f t="shared" si="3"/>
        <v>0</v>
      </c>
      <c r="G14" s="99">
        <f t="shared" si="3"/>
        <v>0</v>
      </c>
      <c r="H14" s="85">
        <f t="shared" si="1"/>
        <v>0</v>
      </c>
      <c r="I14" s="86">
        <f t="shared" si="2"/>
        <v>0</v>
      </c>
    </row>
    <row r="15" spans="1:9" ht="18" x14ac:dyDescent="0.25">
      <c r="A15" s="71" t="s">
        <v>142</v>
      </c>
      <c r="B15" s="81"/>
      <c r="C15" s="81"/>
      <c r="D15" s="81"/>
      <c r="E15" s="82"/>
      <c r="F15" s="83"/>
      <c r="G15" s="84"/>
      <c r="H15" s="85">
        <f t="shared" si="1"/>
        <v>0</v>
      </c>
      <c r="I15" s="86">
        <f t="shared" si="2"/>
        <v>0</v>
      </c>
    </row>
    <row r="16" spans="1:9" ht="18" x14ac:dyDescent="0.25">
      <c r="A16" s="10" t="s">
        <v>143</v>
      </c>
      <c r="B16" s="81"/>
      <c r="C16" s="81"/>
      <c r="D16" s="81"/>
      <c r="E16" s="82"/>
      <c r="F16" s="83"/>
      <c r="G16" s="84"/>
      <c r="H16" s="85">
        <f t="shared" si="1"/>
        <v>0</v>
      </c>
      <c r="I16" s="86">
        <f t="shared" si="2"/>
        <v>0</v>
      </c>
    </row>
    <row r="17" spans="1:9" ht="18" x14ac:dyDescent="0.25">
      <c r="A17" s="10" t="s">
        <v>144</v>
      </c>
      <c r="B17" s="81"/>
      <c r="C17" s="82"/>
      <c r="D17" s="82"/>
      <c r="E17" s="82"/>
      <c r="F17" s="83"/>
      <c r="G17" s="84"/>
      <c r="H17" s="85">
        <f t="shared" si="1"/>
        <v>0</v>
      </c>
      <c r="I17" s="86">
        <f t="shared" si="2"/>
        <v>0</v>
      </c>
    </row>
    <row r="18" spans="1:9" ht="18" x14ac:dyDescent="0.25">
      <c r="A18" s="63" t="s">
        <v>145</v>
      </c>
      <c r="B18" s="81"/>
      <c r="C18" s="82"/>
      <c r="D18" s="82"/>
      <c r="E18" s="82"/>
      <c r="F18" s="83"/>
      <c r="G18" s="84"/>
      <c r="H18" s="85">
        <f t="shared" si="1"/>
        <v>0</v>
      </c>
      <c r="I18" s="86">
        <f t="shared" si="2"/>
        <v>0</v>
      </c>
    </row>
    <row r="19" spans="1:9" ht="18" x14ac:dyDescent="0.25">
      <c r="A19" s="10"/>
      <c r="B19" s="92"/>
      <c r="C19" s="93"/>
      <c r="D19" s="93"/>
      <c r="E19" s="93"/>
      <c r="F19" s="94"/>
      <c r="G19" s="95"/>
      <c r="H19" s="85"/>
      <c r="I19" s="86"/>
    </row>
    <row r="20" spans="1:9" ht="17.399999999999999" x14ac:dyDescent="0.25">
      <c r="A20" s="11" t="s">
        <v>64</v>
      </c>
      <c r="B20" s="87">
        <f t="shared" ref="B20:G20" si="4">SUM(B21:B23)+SUM(B25)+SUM(B27:B30)</f>
        <v>0</v>
      </c>
      <c r="C20" s="96">
        <f t="shared" si="4"/>
        <v>0</v>
      </c>
      <c r="D20" s="96">
        <f t="shared" si="4"/>
        <v>0</v>
      </c>
      <c r="E20" s="96">
        <f t="shared" si="4"/>
        <v>0</v>
      </c>
      <c r="F20" s="88">
        <f t="shared" si="4"/>
        <v>0</v>
      </c>
      <c r="G20" s="97">
        <f t="shared" si="4"/>
        <v>0</v>
      </c>
      <c r="H20" s="90">
        <f t="shared" ref="H20:H30" si="5">IF(C20=0,0,G20/C20*100)</f>
        <v>0</v>
      </c>
      <c r="I20" s="91">
        <f t="shared" ref="I20:I30" si="6">IF(D20=0,0,G20/D20*100)</f>
        <v>0</v>
      </c>
    </row>
    <row r="21" spans="1:9" ht="18" x14ac:dyDescent="0.25">
      <c r="A21" s="10" t="s">
        <v>146</v>
      </c>
      <c r="B21" s="81"/>
      <c r="C21" s="81"/>
      <c r="D21" s="81"/>
      <c r="E21" s="82"/>
      <c r="F21" s="83"/>
      <c r="G21" s="84"/>
      <c r="H21" s="85">
        <f t="shared" si="5"/>
        <v>0</v>
      </c>
      <c r="I21" s="86">
        <f t="shared" si="6"/>
        <v>0</v>
      </c>
    </row>
    <row r="22" spans="1:9" ht="18" x14ac:dyDescent="0.25">
      <c r="A22" s="10" t="s">
        <v>147</v>
      </c>
      <c r="B22" s="81"/>
      <c r="C22" s="81"/>
      <c r="D22" s="81"/>
      <c r="E22" s="82"/>
      <c r="F22" s="83"/>
      <c r="G22" s="84"/>
      <c r="H22" s="85">
        <f t="shared" si="5"/>
        <v>0</v>
      </c>
      <c r="I22" s="86">
        <f t="shared" si="6"/>
        <v>0</v>
      </c>
    </row>
    <row r="23" spans="1:9" ht="18" x14ac:dyDescent="0.25">
      <c r="A23" s="10" t="s">
        <v>148</v>
      </c>
      <c r="B23" s="81"/>
      <c r="C23" s="81"/>
      <c r="D23" s="81"/>
      <c r="E23" s="82"/>
      <c r="F23" s="83"/>
      <c r="G23" s="84"/>
      <c r="H23" s="85">
        <f t="shared" si="5"/>
        <v>0</v>
      </c>
      <c r="I23" s="86">
        <f t="shared" si="6"/>
        <v>0</v>
      </c>
    </row>
    <row r="24" spans="1:9" ht="18" x14ac:dyDescent="0.25">
      <c r="A24" s="72" t="s">
        <v>149</v>
      </c>
      <c r="B24" s="81"/>
      <c r="C24" s="81"/>
      <c r="D24" s="81"/>
      <c r="E24" s="82"/>
      <c r="F24" s="83"/>
      <c r="G24" s="84"/>
      <c r="H24" s="85">
        <f t="shared" si="5"/>
        <v>0</v>
      </c>
      <c r="I24" s="86">
        <f t="shared" si="6"/>
        <v>0</v>
      </c>
    </row>
    <row r="25" spans="1:9" ht="18" x14ac:dyDescent="0.25">
      <c r="A25" s="10" t="s">
        <v>150</v>
      </c>
      <c r="B25" s="81"/>
      <c r="C25" s="81"/>
      <c r="D25" s="81"/>
      <c r="E25" s="82"/>
      <c r="F25" s="83"/>
      <c r="G25" s="84"/>
      <c r="H25" s="85">
        <f t="shared" si="5"/>
        <v>0</v>
      </c>
      <c r="I25" s="86">
        <f t="shared" si="6"/>
        <v>0</v>
      </c>
    </row>
    <row r="26" spans="1:9" ht="18" x14ac:dyDescent="0.25">
      <c r="A26" s="73" t="s">
        <v>72</v>
      </c>
      <c r="B26" s="81"/>
      <c r="C26" s="81"/>
      <c r="D26" s="81"/>
      <c r="E26" s="82"/>
      <c r="F26" s="83"/>
      <c r="G26" s="84"/>
      <c r="H26" s="85">
        <f t="shared" si="5"/>
        <v>0</v>
      </c>
      <c r="I26" s="86">
        <f t="shared" si="6"/>
        <v>0</v>
      </c>
    </row>
    <row r="27" spans="1:9" ht="18" x14ac:dyDescent="0.25">
      <c r="A27" s="10" t="s">
        <v>151</v>
      </c>
      <c r="B27" s="81"/>
      <c r="C27" s="81"/>
      <c r="D27" s="81"/>
      <c r="E27" s="82"/>
      <c r="F27" s="83"/>
      <c r="G27" s="84"/>
      <c r="H27" s="85">
        <f t="shared" si="5"/>
        <v>0</v>
      </c>
      <c r="I27" s="86">
        <f t="shared" si="6"/>
        <v>0</v>
      </c>
    </row>
    <row r="28" spans="1:9" ht="18" x14ac:dyDescent="0.25">
      <c r="A28" s="10" t="s">
        <v>152</v>
      </c>
      <c r="B28" s="81"/>
      <c r="C28" s="81"/>
      <c r="D28" s="81"/>
      <c r="E28" s="82"/>
      <c r="F28" s="83"/>
      <c r="G28" s="84"/>
      <c r="H28" s="85">
        <f t="shared" si="5"/>
        <v>0</v>
      </c>
      <c r="I28" s="86">
        <f t="shared" si="6"/>
        <v>0</v>
      </c>
    </row>
    <row r="29" spans="1:9" ht="18" x14ac:dyDescent="0.25">
      <c r="A29" s="10" t="s">
        <v>153</v>
      </c>
      <c r="B29" s="81"/>
      <c r="C29" s="81"/>
      <c r="D29" s="81"/>
      <c r="E29" s="82"/>
      <c r="F29" s="83"/>
      <c r="G29" s="84"/>
      <c r="H29" s="85">
        <f t="shared" si="5"/>
        <v>0</v>
      </c>
      <c r="I29" s="86">
        <f t="shared" si="6"/>
        <v>0</v>
      </c>
    </row>
    <row r="30" spans="1:9" ht="18" x14ac:dyDescent="0.25">
      <c r="A30" s="10" t="s">
        <v>128</v>
      </c>
      <c r="B30" s="81"/>
      <c r="C30" s="81"/>
      <c r="D30" s="81"/>
      <c r="E30" s="82"/>
      <c r="F30" s="83"/>
      <c r="G30" s="84"/>
      <c r="H30" s="85">
        <f t="shared" si="5"/>
        <v>0</v>
      </c>
      <c r="I30" s="86">
        <f t="shared" si="6"/>
        <v>0</v>
      </c>
    </row>
    <row r="31" spans="1:9" ht="18" x14ac:dyDescent="0.25">
      <c r="A31" s="10"/>
      <c r="B31" s="92"/>
      <c r="C31" s="93"/>
      <c r="D31" s="93"/>
      <c r="E31" s="93"/>
      <c r="F31" s="94"/>
      <c r="G31" s="95"/>
      <c r="H31" s="85"/>
      <c r="I31" s="86"/>
    </row>
    <row r="32" spans="1:9" ht="17.399999999999999" x14ac:dyDescent="0.25">
      <c r="A32" s="64" t="s">
        <v>65</v>
      </c>
      <c r="B32" s="98">
        <f t="shared" ref="B32:G32" si="7">B10-B20</f>
        <v>0</v>
      </c>
      <c r="C32" s="96">
        <f t="shared" si="7"/>
        <v>0</v>
      </c>
      <c r="D32" s="96">
        <f t="shared" si="7"/>
        <v>0</v>
      </c>
      <c r="E32" s="96">
        <f t="shared" si="7"/>
        <v>0</v>
      </c>
      <c r="F32" s="88">
        <f t="shared" si="7"/>
        <v>0</v>
      </c>
      <c r="G32" s="97">
        <f t="shared" si="7"/>
        <v>0</v>
      </c>
      <c r="H32" s="90">
        <f t="shared" ref="H32:H42" si="8">IF(C32=0,0,G32/C32*100)</f>
        <v>0</v>
      </c>
      <c r="I32" s="91">
        <f t="shared" ref="I32:I42" si="9">IF(D32=0,0,G32/D32*100)</f>
        <v>0</v>
      </c>
    </row>
    <row r="33" spans="1:9" s="49" customFormat="1" ht="18" x14ac:dyDescent="0.25">
      <c r="A33" s="74" t="s">
        <v>73</v>
      </c>
      <c r="B33" s="170"/>
      <c r="C33" s="172">
        <f>C32-C34</f>
        <v>0</v>
      </c>
      <c r="D33" s="173"/>
      <c r="E33" s="172"/>
      <c r="F33" s="173">
        <f>F32-F34</f>
        <v>0</v>
      </c>
      <c r="G33" s="95">
        <f>G32-G34</f>
        <v>0</v>
      </c>
      <c r="H33" s="85">
        <f t="shared" si="8"/>
        <v>0</v>
      </c>
      <c r="I33" s="86">
        <f t="shared" si="9"/>
        <v>0</v>
      </c>
    </row>
    <row r="34" spans="1:9" s="49" customFormat="1" ht="18" x14ac:dyDescent="0.25">
      <c r="A34" s="63" t="s">
        <v>91</v>
      </c>
      <c r="B34" s="170"/>
      <c r="C34" s="93"/>
      <c r="D34" s="93"/>
      <c r="E34" s="93"/>
      <c r="F34" s="94"/>
      <c r="G34" s="99"/>
      <c r="H34" s="85">
        <f t="shared" si="8"/>
        <v>0</v>
      </c>
      <c r="I34" s="86">
        <f t="shared" si="9"/>
        <v>0</v>
      </c>
    </row>
    <row r="35" spans="1:9" ht="18" x14ac:dyDescent="0.25">
      <c r="A35" s="10" t="s">
        <v>71</v>
      </c>
      <c r="B35" s="100">
        <f t="shared" ref="B35:G35" si="10">IF(B20=0,0,B11/B20*100)</f>
        <v>0</v>
      </c>
      <c r="C35" s="100">
        <f t="shared" si="10"/>
        <v>0</v>
      </c>
      <c r="D35" s="100">
        <f t="shared" si="10"/>
        <v>0</v>
      </c>
      <c r="E35" s="100">
        <f t="shared" si="10"/>
        <v>0</v>
      </c>
      <c r="F35" s="101">
        <f t="shared" si="10"/>
        <v>0</v>
      </c>
      <c r="G35" s="265">
        <f t="shared" si="10"/>
        <v>0</v>
      </c>
      <c r="H35" s="85">
        <f t="shared" si="8"/>
        <v>0</v>
      </c>
      <c r="I35" s="270">
        <f t="shared" si="9"/>
        <v>0</v>
      </c>
    </row>
    <row r="36" spans="1:9" ht="39" customHeight="1" x14ac:dyDescent="0.35">
      <c r="A36" s="296" t="s">
        <v>97</v>
      </c>
      <c r="B36" s="271">
        <f t="shared" ref="B36:G36" si="11">IF(B20=0,0,B11/(B20-B38)*100)</f>
        <v>0</v>
      </c>
      <c r="C36" s="272">
        <f t="shared" si="11"/>
        <v>0</v>
      </c>
      <c r="D36" s="272">
        <f t="shared" si="11"/>
        <v>0</v>
      </c>
      <c r="E36" s="272">
        <f t="shared" si="11"/>
        <v>0</v>
      </c>
      <c r="F36" s="273">
        <f t="shared" si="11"/>
        <v>0</v>
      </c>
      <c r="G36" s="274">
        <f t="shared" si="11"/>
        <v>0</v>
      </c>
      <c r="H36" s="275">
        <f t="shared" si="8"/>
        <v>0</v>
      </c>
      <c r="I36" s="276">
        <f t="shared" si="9"/>
        <v>0</v>
      </c>
    </row>
    <row r="37" spans="1:9" ht="39" customHeight="1" x14ac:dyDescent="0.35">
      <c r="A37" s="67" t="s">
        <v>66</v>
      </c>
      <c r="B37" s="264">
        <f t="shared" ref="B37:G37" si="12">IF(B20=0,0,B11/(B20-B28)*100)</f>
        <v>0</v>
      </c>
      <c r="C37" s="116">
        <f t="shared" si="12"/>
        <v>0</v>
      </c>
      <c r="D37" s="116">
        <f t="shared" si="12"/>
        <v>0</v>
      </c>
      <c r="E37" s="116">
        <f t="shared" si="12"/>
        <v>0</v>
      </c>
      <c r="F37" s="117">
        <f t="shared" si="12"/>
        <v>0</v>
      </c>
      <c r="G37" s="266">
        <f t="shared" si="12"/>
        <v>0</v>
      </c>
      <c r="H37" s="196">
        <f t="shared" si="8"/>
        <v>0</v>
      </c>
      <c r="I37" s="197">
        <f t="shared" si="9"/>
        <v>0</v>
      </c>
    </row>
    <row r="38" spans="1:9" ht="18" x14ac:dyDescent="0.35">
      <c r="A38" s="67" t="s">
        <v>92</v>
      </c>
      <c r="B38" s="277"/>
      <c r="C38" s="278"/>
      <c r="D38" s="278"/>
      <c r="E38" s="278"/>
      <c r="F38" s="279"/>
      <c r="G38" s="280"/>
      <c r="H38" s="85">
        <f t="shared" si="8"/>
        <v>0</v>
      </c>
      <c r="I38" s="86">
        <f t="shared" si="9"/>
        <v>0</v>
      </c>
    </row>
    <row r="39" spans="1:9" ht="17.399999999999999" x14ac:dyDescent="0.25">
      <c r="A39" s="68" t="s">
        <v>95</v>
      </c>
      <c r="B39" s="102">
        <v>0</v>
      </c>
      <c r="C39" s="103"/>
      <c r="D39" s="103"/>
      <c r="E39" s="103"/>
      <c r="F39" s="104"/>
      <c r="G39" s="105"/>
      <c r="H39" s="90">
        <f t="shared" si="8"/>
        <v>0</v>
      </c>
      <c r="I39" s="91">
        <f t="shared" si="9"/>
        <v>0</v>
      </c>
    </row>
    <row r="40" spans="1:9" ht="17.399999999999999" x14ac:dyDescent="0.25">
      <c r="A40" s="201" t="s">
        <v>96</v>
      </c>
      <c r="B40" s="102">
        <v>0</v>
      </c>
      <c r="C40" s="103"/>
      <c r="D40" s="103"/>
      <c r="E40" s="103"/>
      <c r="F40" s="104"/>
      <c r="G40" s="105"/>
      <c r="H40" s="90">
        <f t="shared" si="8"/>
        <v>0</v>
      </c>
      <c r="I40" s="91">
        <f t="shared" si="9"/>
        <v>0</v>
      </c>
    </row>
    <row r="41" spans="1:9" ht="18" x14ac:dyDescent="0.25">
      <c r="A41" s="69" t="s">
        <v>50</v>
      </c>
      <c r="B41" s="199"/>
      <c r="C41" s="106"/>
      <c r="D41" s="106"/>
      <c r="E41" s="107"/>
      <c r="F41" s="108"/>
      <c r="G41" s="109"/>
      <c r="H41" s="85">
        <f t="shared" si="8"/>
        <v>0</v>
      </c>
      <c r="I41" s="86">
        <f t="shared" si="9"/>
        <v>0</v>
      </c>
    </row>
    <row r="42" spans="1:9" ht="19.5" customHeight="1" thickBot="1" x14ac:dyDescent="0.3">
      <c r="A42" s="12" t="s">
        <v>3</v>
      </c>
      <c r="B42" s="110">
        <f t="shared" ref="B42:G42" si="13">IF(B41=0,0,((B26)/B41)/12*1000)</f>
        <v>0</v>
      </c>
      <c r="C42" s="111">
        <f t="shared" si="13"/>
        <v>0</v>
      </c>
      <c r="D42" s="111">
        <f t="shared" si="13"/>
        <v>0</v>
      </c>
      <c r="E42" s="111">
        <f>IF(E41=0,0,((E26)/E41)/9*1000)</f>
        <v>0</v>
      </c>
      <c r="F42" s="112">
        <f t="shared" si="13"/>
        <v>0</v>
      </c>
      <c r="G42" s="113">
        <f t="shared" si="13"/>
        <v>0</v>
      </c>
      <c r="H42" s="114">
        <f t="shared" si="8"/>
        <v>0</v>
      </c>
      <c r="I42" s="115">
        <f t="shared" si="9"/>
        <v>0</v>
      </c>
    </row>
    <row r="43" spans="1:9" ht="18.75" customHeight="1" x14ac:dyDescent="0.35">
      <c r="A43" s="40"/>
      <c r="B43" s="3"/>
      <c r="C43" s="3"/>
      <c r="D43" s="3"/>
      <c r="E43" s="3"/>
      <c r="F43" s="3"/>
      <c r="G43" s="3"/>
      <c r="H43" s="3"/>
      <c r="I43" s="3"/>
    </row>
    <row r="44" spans="1:9" ht="20.399999999999999" x14ac:dyDescent="0.35">
      <c r="A44" s="4" t="s">
        <v>4</v>
      </c>
      <c r="B44" s="5"/>
      <c r="C44" s="5"/>
      <c r="D44" s="5"/>
      <c r="E44" s="5"/>
      <c r="F44" s="5"/>
      <c r="G44" s="5"/>
      <c r="H44" s="5"/>
      <c r="I44" s="3"/>
    </row>
    <row r="45" spans="1:9" ht="19.5" customHeight="1" x14ac:dyDescent="0.35">
      <c r="A45" s="13"/>
      <c r="B45" s="5"/>
      <c r="C45" s="5"/>
      <c r="D45" s="5"/>
      <c r="E45" s="5"/>
      <c r="F45" s="5"/>
      <c r="G45" s="5"/>
      <c r="H45" s="5"/>
      <c r="I45" s="3"/>
    </row>
    <row r="46" spans="1:9" ht="21" x14ac:dyDescent="0.4">
      <c r="A46" s="14" t="s">
        <v>105</v>
      </c>
      <c r="B46" s="5"/>
      <c r="C46" s="5"/>
      <c r="D46" s="5"/>
      <c r="E46" s="14" t="s">
        <v>106</v>
      </c>
      <c r="F46" s="5"/>
      <c r="G46" s="14"/>
      <c r="H46" s="5"/>
      <c r="I46" s="3"/>
    </row>
    <row r="47" spans="1:9" ht="20.25" customHeight="1" x14ac:dyDescent="0.25"/>
    <row r="48" spans="1:9" ht="21" x14ac:dyDescent="0.4">
      <c r="A48" s="14" t="s">
        <v>5</v>
      </c>
    </row>
  </sheetData>
  <mergeCells count="1">
    <mergeCell ref="A1:I1"/>
  </mergeCells>
  <pageMargins left="0.78740157480314965" right="0.70866141732283472" top="0.70866141732283472" bottom="0.62992125984251968" header="0.51181102362204722" footer="0.35433070866141736"/>
  <pageSetup paperSize="9" scale="53" orientation="landscape" r:id="rId1"/>
  <headerFooter alignWithMargins="0">
    <oddHeader>&amp;R&amp;"Times New Roman,tučné"&amp;22Vzor č.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Zeros="0" zoomScale="70" zoomScaleNormal="60" workbookViewId="0">
      <selection activeCell="A2" sqref="A2"/>
    </sheetView>
  </sheetViews>
  <sheetFormatPr defaultRowHeight="13.2" x14ac:dyDescent="0.25"/>
  <cols>
    <col min="1" max="1" width="92" customWidth="1"/>
    <col min="2" max="7" width="19.6640625" customWidth="1"/>
  </cols>
  <sheetData>
    <row r="1" spans="1:7" ht="22.8" x14ac:dyDescent="0.4">
      <c r="A1" s="365" t="s">
        <v>51</v>
      </c>
      <c r="B1" s="365"/>
      <c r="C1" s="365"/>
      <c r="D1" s="365"/>
      <c r="E1" s="365"/>
      <c r="F1" s="365"/>
      <c r="G1" s="365"/>
    </row>
    <row r="2" spans="1:7" ht="20.399999999999999" x14ac:dyDescent="0.35">
      <c r="A2" s="1"/>
      <c r="B2" s="2"/>
      <c r="C2" s="2"/>
      <c r="D2" s="2"/>
      <c r="E2" s="2"/>
      <c r="F2" s="2"/>
      <c r="G2" s="2"/>
    </row>
    <row r="3" spans="1:7" ht="21.75" customHeight="1" x14ac:dyDescent="0.35">
      <c r="A3" s="4" t="s">
        <v>0</v>
      </c>
      <c r="B3" s="5"/>
      <c r="C3" s="5"/>
      <c r="D3" s="5"/>
      <c r="E3" s="3"/>
      <c r="F3" s="3"/>
      <c r="G3" s="3"/>
    </row>
    <row r="4" spans="1:7" ht="11.25" customHeight="1" x14ac:dyDescent="0.3">
      <c r="A4" s="6"/>
      <c r="B4" s="5"/>
      <c r="C4" s="5"/>
      <c r="D4" s="5"/>
      <c r="E4" s="3"/>
      <c r="F4" s="3"/>
      <c r="G4" s="3"/>
    </row>
    <row r="5" spans="1:7" ht="12.75" customHeight="1" x14ac:dyDescent="0.3">
      <c r="A5" s="6"/>
      <c r="B5" s="5"/>
      <c r="C5" s="5"/>
      <c r="D5" s="5"/>
      <c r="E5" s="3"/>
      <c r="F5" s="3"/>
      <c r="G5" s="3"/>
    </row>
    <row r="6" spans="1:7" ht="20.399999999999999" x14ac:dyDescent="0.35">
      <c r="A6" s="4" t="s">
        <v>1</v>
      </c>
      <c r="B6" s="5"/>
      <c r="C6" s="5"/>
      <c r="D6" s="5"/>
      <c r="E6" s="3"/>
      <c r="F6" s="3"/>
      <c r="G6" s="3"/>
    </row>
    <row r="7" spans="1:7" ht="19.5" customHeight="1" thickBot="1" x14ac:dyDescent="0.4">
      <c r="A7" s="3"/>
      <c r="B7" s="3"/>
      <c r="C7" s="3"/>
      <c r="D7" s="3"/>
      <c r="E7" s="3"/>
      <c r="F7" s="3"/>
      <c r="G7" s="75" t="s">
        <v>2</v>
      </c>
    </row>
    <row r="8" spans="1:7" ht="15.6" x14ac:dyDescent="0.3">
      <c r="A8" s="7"/>
      <c r="B8" s="54" t="s">
        <v>41</v>
      </c>
      <c r="C8" s="41" t="s">
        <v>38</v>
      </c>
      <c r="D8" s="118" t="s">
        <v>36</v>
      </c>
      <c r="E8" s="44" t="s">
        <v>41</v>
      </c>
      <c r="F8" s="59" t="s">
        <v>53</v>
      </c>
      <c r="G8" s="60" t="s">
        <v>52</v>
      </c>
    </row>
    <row r="9" spans="1:7" ht="16.2" thickBot="1" x14ac:dyDescent="0.35">
      <c r="A9" s="8"/>
      <c r="B9" s="55" t="s">
        <v>49</v>
      </c>
      <c r="C9" s="9" t="s">
        <v>129</v>
      </c>
      <c r="D9" s="53" t="s">
        <v>129</v>
      </c>
      <c r="E9" s="57" t="s">
        <v>49</v>
      </c>
      <c r="F9" s="61" t="s">
        <v>35</v>
      </c>
      <c r="G9" s="62" t="s">
        <v>35</v>
      </c>
    </row>
    <row r="10" spans="1:7" ht="17.399999999999999" x14ac:dyDescent="0.25">
      <c r="A10" s="56" t="s">
        <v>63</v>
      </c>
      <c r="B10" s="76">
        <f>SUM(B11:B13)</f>
        <v>0</v>
      </c>
      <c r="C10" s="76">
        <f>SUM(C11:C13)</f>
        <v>0</v>
      </c>
      <c r="D10" s="77">
        <f>SUM(D11:D13)</f>
        <v>0</v>
      </c>
      <c r="E10" s="78">
        <f>SUM(E11:E13)</f>
        <v>0</v>
      </c>
      <c r="F10" s="79">
        <f t="shared" ref="F10:F17" si="0">IF(B10=0,0,E10/B10*100)</f>
        <v>0</v>
      </c>
      <c r="G10" s="80">
        <f t="shared" ref="G10:G17" si="1">IF(C10=0,0,E10/C10*100)</f>
        <v>0</v>
      </c>
    </row>
    <row r="11" spans="1:7" ht="18" x14ac:dyDescent="0.25">
      <c r="A11" s="10" t="s">
        <v>159</v>
      </c>
      <c r="B11" s="81"/>
      <c r="C11" s="81"/>
      <c r="D11" s="174"/>
      <c r="E11" s="84"/>
      <c r="F11" s="85">
        <f t="shared" si="0"/>
        <v>0</v>
      </c>
      <c r="G11" s="86">
        <f t="shared" si="1"/>
        <v>0</v>
      </c>
    </row>
    <row r="12" spans="1:7" ht="18" x14ac:dyDescent="0.25">
      <c r="A12" s="10" t="s">
        <v>108</v>
      </c>
      <c r="B12" s="81"/>
      <c r="C12" s="81"/>
      <c r="D12" s="174"/>
      <c r="E12" s="84"/>
      <c r="F12" s="85">
        <f t="shared" si="0"/>
        <v>0</v>
      </c>
      <c r="G12" s="86">
        <f t="shared" si="1"/>
        <v>0</v>
      </c>
    </row>
    <row r="13" spans="1:7" ht="18" x14ac:dyDescent="0.25">
      <c r="A13" s="69" t="s">
        <v>109</v>
      </c>
      <c r="B13" s="92">
        <f>SUM(B14:B17)</f>
        <v>0</v>
      </c>
      <c r="C13" s="92">
        <f>SUM(C14:C17)</f>
        <v>0</v>
      </c>
      <c r="D13" s="94">
        <f>SUM(D14:D17)</f>
        <v>0</v>
      </c>
      <c r="E13" s="99">
        <f>SUM(E14:E17)</f>
        <v>0</v>
      </c>
      <c r="F13" s="85">
        <f t="shared" si="0"/>
        <v>0</v>
      </c>
      <c r="G13" s="86">
        <f t="shared" si="1"/>
        <v>0</v>
      </c>
    </row>
    <row r="14" spans="1:7" ht="18" x14ac:dyDescent="0.25">
      <c r="A14" s="71" t="s">
        <v>110</v>
      </c>
      <c r="B14" s="81"/>
      <c r="C14" s="81"/>
      <c r="D14" s="174"/>
      <c r="E14" s="84"/>
      <c r="F14" s="85">
        <f t="shared" si="0"/>
        <v>0</v>
      </c>
      <c r="G14" s="86">
        <f t="shared" si="1"/>
        <v>0</v>
      </c>
    </row>
    <row r="15" spans="1:7" ht="18" x14ac:dyDescent="0.25">
      <c r="A15" s="10" t="s">
        <v>113</v>
      </c>
      <c r="B15" s="81"/>
      <c r="C15" s="81"/>
      <c r="D15" s="174"/>
      <c r="E15" s="84"/>
      <c r="F15" s="85">
        <f t="shared" si="0"/>
        <v>0</v>
      </c>
      <c r="G15" s="86">
        <f t="shared" si="1"/>
        <v>0</v>
      </c>
    </row>
    <row r="16" spans="1:7" ht="18" x14ac:dyDescent="0.25">
      <c r="A16" s="10" t="s">
        <v>114</v>
      </c>
      <c r="B16" s="81"/>
      <c r="C16" s="82"/>
      <c r="D16" s="174"/>
      <c r="E16" s="84"/>
      <c r="F16" s="85">
        <f t="shared" si="0"/>
        <v>0</v>
      </c>
      <c r="G16" s="86">
        <f t="shared" si="1"/>
        <v>0</v>
      </c>
    </row>
    <row r="17" spans="1:7" ht="18" x14ac:dyDescent="0.25">
      <c r="A17" s="63" t="s">
        <v>115</v>
      </c>
      <c r="B17" s="81"/>
      <c r="C17" s="82"/>
      <c r="D17" s="174"/>
      <c r="E17" s="84"/>
      <c r="F17" s="85">
        <f t="shared" si="0"/>
        <v>0</v>
      </c>
      <c r="G17" s="86">
        <f t="shared" si="1"/>
        <v>0</v>
      </c>
    </row>
    <row r="18" spans="1:7" ht="18" x14ac:dyDescent="0.25">
      <c r="A18" s="10"/>
      <c r="B18" s="92"/>
      <c r="C18" s="93"/>
      <c r="D18" s="175"/>
      <c r="E18" s="95"/>
      <c r="F18" s="85"/>
      <c r="G18" s="86"/>
    </row>
    <row r="19" spans="1:7" ht="17.399999999999999" x14ac:dyDescent="0.25">
      <c r="A19" s="11" t="s">
        <v>64</v>
      </c>
      <c r="B19" s="87">
        <f>SUM(B20:B22)+SUM(B24)+SUM(B26:B29)</f>
        <v>0</v>
      </c>
      <c r="C19" s="96">
        <f>SUM(C20:C22)+SUM(C24)+SUM(C26:C29)</f>
        <v>0</v>
      </c>
      <c r="D19" s="176">
        <f>SUM(D20:D22)+SUM(D24)+SUM(D26:D29)</f>
        <v>0</v>
      </c>
      <c r="E19" s="97">
        <f>SUM(E20:E22)+SUM(E24)+SUM(E26:E29)</f>
        <v>0</v>
      </c>
      <c r="F19" s="90">
        <f t="shared" ref="F19:F29" si="2">IF(B19=0,0,E19/B19*100)</f>
        <v>0</v>
      </c>
      <c r="G19" s="91">
        <f t="shared" ref="G19:G29" si="3">IF(C19=0,0,E19/C19*100)</f>
        <v>0</v>
      </c>
    </row>
    <row r="20" spans="1:7" ht="18" x14ac:dyDescent="0.25">
      <c r="A20" s="10" t="s">
        <v>116</v>
      </c>
      <c r="B20" s="81"/>
      <c r="C20" s="81"/>
      <c r="D20" s="174"/>
      <c r="E20" s="84"/>
      <c r="F20" s="85">
        <f t="shared" si="2"/>
        <v>0</v>
      </c>
      <c r="G20" s="86">
        <f t="shared" si="3"/>
        <v>0</v>
      </c>
    </row>
    <row r="21" spans="1:7" ht="18" x14ac:dyDescent="0.25">
      <c r="A21" s="10" t="s">
        <v>117</v>
      </c>
      <c r="B21" s="81"/>
      <c r="C21" s="81"/>
      <c r="D21" s="174"/>
      <c r="E21" s="84"/>
      <c r="F21" s="85">
        <f t="shared" si="2"/>
        <v>0</v>
      </c>
      <c r="G21" s="86">
        <f t="shared" si="3"/>
        <v>0</v>
      </c>
    </row>
    <row r="22" spans="1:7" ht="18" x14ac:dyDescent="0.25">
      <c r="A22" s="10" t="s">
        <v>118</v>
      </c>
      <c r="B22" s="81"/>
      <c r="C22" s="81"/>
      <c r="D22" s="174"/>
      <c r="E22" s="84"/>
      <c r="F22" s="85">
        <f t="shared" si="2"/>
        <v>0</v>
      </c>
      <c r="G22" s="86">
        <f t="shared" si="3"/>
        <v>0</v>
      </c>
    </row>
    <row r="23" spans="1:7" ht="18" x14ac:dyDescent="0.25">
      <c r="A23" s="72" t="s">
        <v>119</v>
      </c>
      <c r="B23" s="81"/>
      <c r="C23" s="81"/>
      <c r="D23" s="174"/>
      <c r="E23" s="84"/>
      <c r="F23" s="85">
        <f t="shared" si="2"/>
        <v>0</v>
      </c>
      <c r="G23" s="86">
        <f t="shared" si="3"/>
        <v>0</v>
      </c>
    </row>
    <row r="24" spans="1:7" ht="18" x14ac:dyDescent="0.25">
      <c r="A24" s="10" t="s">
        <v>121</v>
      </c>
      <c r="B24" s="81"/>
      <c r="C24" s="81"/>
      <c r="D24" s="174"/>
      <c r="E24" s="84"/>
      <c r="F24" s="85">
        <f t="shared" si="2"/>
        <v>0</v>
      </c>
      <c r="G24" s="86">
        <f t="shared" si="3"/>
        <v>0</v>
      </c>
    </row>
    <row r="25" spans="1:7" ht="18" x14ac:dyDescent="0.25">
      <c r="A25" s="73" t="s">
        <v>72</v>
      </c>
      <c r="B25" s="81"/>
      <c r="C25" s="81"/>
      <c r="D25" s="174"/>
      <c r="E25" s="84"/>
      <c r="F25" s="85">
        <f t="shared" si="2"/>
        <v>0</v>
      </c>
      <c r="G25" s="86">
        <f t="shared" si="3"/>
        <v>0</v>
      </c>
    </row>
    <row r="26" spans="1:7" ht="18" x14ac:dyDescent="0.25">
      <c r="A26" s="10" t="s">
        <v>122</v>
      </c>
      <c r="B26" s="81"/>
      <c r="C26" s="81"/>
      <c r="D26" s="174"/>
      <c r="E26" s="84"/>
      <c r="F26" s="85">
        <f t="shared" si="2"/>
        <v>0</v>
      </c>
      <c r="G26" s="86">
        <f t="shared" si="3"/>
        <v>0</v>
      </c>
    </row>
    <row r="27" spans="1:7" ht="18" x14ac:dyDescent="0.25">
      <c r="A27" s="10" t="s">
        <v>123</v>
      </c>
      <c r="B27" s="81"/>
      <c r="C27" s="81"/>
      <c r="D27" s="174"/>
      <c r="E27" s="84"/>
      <c r="F27" s="85">
        <f t="shared" si="2"/>
        <v>0</v>
      </c>
      <c r="G27" s="86">
        <f t="shared" si="3"/>
        <v>0</v>
      </c>
    </row>
    <row r="28" spans="1:7" ht="18" x14ac:dyDescent="0.25">
      <c r="A28" s="10" t="s">
        <v>124</v>
      </c>
      <c r="B28" s="81"/>
      <c r="C28" s="81"/>
      <c r="D28" s="174"/>
      <c r="E28" s="84"/>
      <c r="F28" s="85">
        <f t="shared" si="2"/>
        <v>0</v>
      </c>
      <c r="G28" s="86">
        <f t="shared" si="3"/>
        <v>0</v>
      </c>
    </row>
    <row r="29" spans="1:7" ht="18" x14ac:dyDescent="0.25">
      <c r="A29" s="10" t="s">
        <v>125</v>
      </c>
      <c r="B29" s="81"/>
      <c r="C29" s="81"/>
      <c r="D29" s="174"/>
      <c r="E29" s="84"/>
      <c r="F29" s="85">
        <f t="shared" si="2"/>
        <v>0</v>
      </c>
      <c r="G29" s="86">
        <f t="shared" si="3"/>
        <v>0</v>
      </c>
    </row>
    <row r="30" spans="1:7" ht="18" x14ac:dyDescent="0.25">
      <c r="A30" s="10"/>
      <c r="B30" s="92"/>
      <c r="C30" s="93"/>
      <c r="D30" s="175"/>
      <c r="E30" s="95"/>
      <c r="F30" s="85"/>
      <c r="G30" s="86"/>
    </row>
    <row r="31" spans="1:7" ht="17.399999999999999" x14ac:dyDescent="0.25">
      <c r="A31" s="64" t="s">
        <v>65</v>
      </c>
      <c r="B31" s="87">
        <f>B10-B19</f>
        <v>0</v>
      </c>
      <c r="C31" s="96">
        <f>C10-C19</f>
        <v>0</v>
      </c>
      <c r="D31" s="176">
        <f>D10-D19</f>
        <v>0</v>
      </c>
      <c r="E31" s="97">
        <f>E10-E19</f>
        <v>0</v>
      </c>
      <c r="F31" s="90">
        <f t="shared" ref="F31:F41" si="4">IF(B31=0,0,E31/B31*100)</f>
        <v>0</v>
      </c>
      <c r="G31" s="91">
        <f t="shared" ref="G31:G41" si="5">IF(C31=0,0,E31/C31*100)</f>
        <v>0</v>
      </c>
    </row>
    <row r="32" spans="1:7" s="39" customFormat="1" ht="18" x14ac:dyDescent="0.25">
      <c r="A32" s="74" t="s">
        <v>73</v>
      </c>
      <c r="B32" s="92">
        <f>B31-B33</f>
        <v>0</v>
      </c>
      <c r="C32" s="92">
        <f>C31-C33</f>
        <v>0</v>
      </c>
      <c r="D32" s="94">
        <f>D31-D33</f>
        <v>0</v>
      </c>
      <c r="E32" s="99">
        <f>E31-E33</f>
        <v>0</v>
      </c>
      <c r="F32" s="85">
        <f t="shared" si="4"/>
        <v>0</v>
      </c>
      <c r="G32" s="86">
        <f t="shared" si="5"/>
        <v>0</v>
      </c>
    </row>
    <row r="33" spans="1:7" s="39" customFormat="1" ht="18" x14ac:dyDescent="0.25">
      <c r="A33" s="63" t="s">
        <v>91</v>
      </c>
      <c r="B33" s="92"/>
      <c r="C33" s="93"/>
      <c r="D33" s="175"/>
      <c r="E33" s="99"/>
      <c r="F33" s="85">
        <f t="shared" si="4"/>
        <v>0</v>
      </c>
      <c r="G33" s="86">
        <f t="shared" si="5"/>
        <v>0</v>
      </c>
    </row>
    <row r="34" spans="1:7" ht="18" x14ac:dyDescent="0.25">
      <c r="A34" s="10" t="s">
        <v>71</v>
      </c>
      <c r="B34" s="122">
        <f>IF(B19=0,0,B11/B19*100)</f>
        <v>0</v>
      </c>
      <c r="C34" s="100">
        <f>IF(C19=0,0,C11/C19*100)</f>
        <v>0</v>
      </c>
      <c r="D34" s="177">
        <f>IF(D19=0,0,D11/D19*100)</f>
        <v>0</v>
      </c>
      <c r="E34" s="265">
        <f>IF(E19=0,0,E11/E19*100)</f>
        <v>0</v>
      </c>
      <c r="F34" s="85">
        <f t="shared" si="4"/>
        <v>0</v>
      </c>
      <c r="G34" s="86">
        <f t="shared" si="5"/>
        <v>0</v>
      </c>
    </row>
    <row r="35" spans="1:7" ht="38.25" customHeight="1" x14ac:dyDescent="0.35">
      <c r="A35" s="263" t="s">
        <v>97</v>
      </c>
      <c r="B35" s="272">
        <f>IF(B19=0,0,B11/(B19-B37)*100)</f>
        <v>0</v>
      </c>
      <c r="C35" s="272">
        <f>IF(C19=0,0,C11/(C19-C37)*100)</f>
        <v>0</v>
      </c>
      <c r="D35" s="273">
        <f>IF(D19=0,0,D11/(D19-D37)*100)</f>
        <v>0</v>
      </c>
      <c r="E35" s="274">
        <f>IF(E19=0,0,E11/(E19-E37)*100)</f>
        <v>0</v>
      </c>
      <c r="F35" s="196">
        <f>IF(B35=0,0,E35/B35*100)</f>
        <v>0</v>
      </c>
      <c r="G35" s="197">
        <f>IF(C35=0,0,E35/C35*100)</f>
        <v>0</v>
      </c>
    </row>
    <row r="36" spans="1:7" ht="38.25" customHeight="1" x14ac:dyDescent="0.35">
      <c r="A36" s="67" t="s">
        <v>66</v>
      </c>
      <c r="B36" s="190">
        <f>IF(B19=0,0,B11/(B19-B27)*100)</f>
        <v>0</v>
      </c>
      <c r="C36" s="191">
        <f>IF(C19=0,0,C11/(C19-C27)*100)</f>
        <v>0</v>
      </c>
      <c r="D36" s="192">
        <f>IF(D19=0,0,D11/(D19-D27)*100)</f>
        <v>0</v>
      </c>
      <c r="E36" s="198">
        <f>IF(E19=0,0,E11/(E19-E27)*100)</f>
        <v>0</v>
      </c>
      <c r="F36" s="196">
        <f t="shared" si="4"/>
        <v>0</v>
      </c>
      <c r="G36" s="197">
        <f t="shared" si="5"/>
        <v>0</v>
      </c>
    </row>
    <row r="37" spans="1:7" ht="19.5" customHeight="1" x14ac:dyDescent="0.35">
      <c r="A37" s="67" t="s">
        <v>92</v>
      </c>
      <c r="B37" s="281"/>
      <c r="C37" s="282"/>
      <c r="D37" s="283"/>
      <c r="E37" s="284"/>
      <c r="F37" s="85">
        <f>IF(B37=0,0,E37/B37*100)</f>
        <v>0</v>
      </c>
      <c r="G37" s="86">
        <f>IF(C37=0,0,E37/C37*100)</f>
        <v>0</v>
      </c>
    </row>
    <row r="38" spans="1:7" ht="17.399999999999999" x14ac:dyDescent="0.25">
      <c r="A38" s="68" t="s">
        <v>95</v>
      </c>
      <c r="B38" s="123"/>
      <c r="C38" s="103"/>
      <c r="D38" s="178"/>
      <c r="E38" s="105"/>
      <c r="F38" s="90">
        <f>IF(B38=0,0,E38/B38*100)</f>
        <v>0</v>
      </c>
      <c r="G38" s="91">
        <f t="shared" si="5"/>
        <v>0</v>
      </c>
    </row>
    <row r="39" spans="1:7" ht="17.399999999999999" x14ac:dyDescent="0.25">
      <c r="A39" s="64" t="s">
        <v>94</v>
      </c>
      <c r="B39" s="123"/>
      <c r="C39" s="103"/>
      <c r="D39" s="178"/>
      <c r="E39" s="105"/>
      <c r="F39" s="90">
        <f t="shared" si="4"/>
        <v>0</v>
      </c>
      <c r="G39" s="91">
        <f t="shared" si="5"/>
        <v>0</v>
      </c>
    </row>
    <row r="40" spans="1:7" ht="18" x14ac:dyDescent="0.25">
      <c r="A40" s="69" t="s">
        <v>50</v>
      </c>
      <c r="B40" s="106"/>
      <c r="C40" s="106"/>
      <c r="D40" s="179"/>
      <c r="E40" s="109"/>
      <c r="F40" s="85">
        <f t="shared" si="4"/>
        <v>0</v>
      </c>
      <c r="G40" s="86">
        <f t="shared" si="5"/>
        <v>0</v>
      </c>
    </row>
    <row r="41" spans="1:7" ht="19.5" customHeight="1" thickBot="1" x14ac:dyDescent="0.3">
      <c r="A41" s="12" t="s">
        <v>3</v>
      </c>
      <c r="B41" s="110">
        <f>IF(B40=0,0,((B25)/B40)/12*1000)</f>
        <v>0</v>
      </c>
      <c r="C41" s="111">
        <f>IF(C40=0,0,((C25)/C40)/12*1000)</f>
        <v>0</v>
      </c>
      <c r="D41" s="112">
        <f>IF(D40=0,0,((D25)/D40)/12*1000)</f>
        <v>0</v>
      </c>
      <c r="E41" s="113">
        <f>IF(E40=0,0,((E25)/E40)/12*1000)</f>
        <v>0</v>
      </c>
      <c r="F41" s="114">
        <f t="shared" si="4"/>
        <v>0</v>
      </c>
      <c r="G41" s="115">
        <f t="shared" si="5"/>
        <v>0</v>
      </c>
    </row>
    <row r="42" spans="1:7" ht="18.75" customHeight="1" x14ac:dyDescent="0.35">
      <c r="A42" s="40"/>
      <c r="B42" s="3"/>
      <c r="C42" s="3"/>
      <c r="D42" s="3"/>
      <c r="E42" s="3"/>
      <c r="F42" s="3"/>
      <c r="G42" s="3"/>
    </row>
    <row r="43" spans="1:7" ht="20.399999999999999" x14ac:dyDescent="0.35">
      <c r="A43" s="4" t="s">
        <v>4</v>
      </c>
      <c r="B43" s="5"/>
      <c r="C43" s="5"/>
      <c r="D43" s="5"/>
      <c r="E43" s="5"/>
      <c r="F43" s="5"/>
      <c r="G43" s="3"/>
    </row>
    <row r="44" spans="1:7" ht="19.5" customHeight="1" x14ac:dyDescent="0.35">
      <c r="A44" s="13"/>
      <c r="B44" s="5"/>
      <c r="C44" s="5"/>
      <c r="D44" s="5"/>
      <c r="E44" s="5"/>
      <c r="F44" s="5"/>
      <c r="G44" s="3"/>
    </row>
    <row r="45" spans="1:7" ht="21" x14ac:dyDescent="0.4">
      <c r="A45" s="14" t="s">
        <v>105</v>
      </c>
      <c r="B45" s="5"/>
      <c r="C45" s="5"/>
      <c r="D45" s="14" t="s">
        <v>106</v>
      </c>
      <c r="E45" s="14"/>
      <c r="F45" s="5"/>
      <c r="G45" s="3"/>
    </row>
    <row r="46" spans="1:7" ht="20.25" customHeight="1" x14ac:dyDescent="0.25"/>
    <row r="47" spans="1:7" ht="21" x14ac:dyDescent="0.4">
      <c r="A47" s="14" t="s">
        <v>5</v>
      </c>
    </row>
  </sheetData>
  <mergeCells count="1">
    <mergeCell ref="A1:G1"/>
  </mergeCells>
  <phoneticPr fontId="0" type="noConversion"/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2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Zeros="0" zoomScale="70" zoomScaleNormal="60" workbookViewId="0">
      <selection activeCell="G37" sqref="G37"/>
    </sheetView>
  </sheetViews>
  <sheetFormatPr defaultRowHeight="13.2" x14ac:dyDescent="0.25"/>
  <cols>
    <col min="1" max="1" width="92" customWidth="1"/>
    <col min="2" max="7" width="19.6640625" customWidth="1"/>
  </cols>
  <sheetData>
    <row r="1" spans="1:7" ht="22.8" x14ac:dyDescent="0.4">
      <c r="A1" s="365" t="s">
        <v>154</v>
      </c>
      <c r="B1" s="365"/>
      <c r="C1" s="365"/>
      <c r="D1" s="365"/>
      <c r="E1" s="365"/>
      <c r="F1" s="365"/>
      <c r="G1" s="365"/>
    </row>
    <row r="2" spans="1:7" ht="20.399999999999999" x14ac:dyDescent="0.35">
      <c r="A2" s="1"/>
      <c r="B2" s="2"/>
      <c r="C2" s="2"/>
      <c r="D2" s="2"/>
      <c r="E2" s="2"/>
      <c r="F2" s="2"/>
      <c r="G2" s="2"/>
    </row>
    <row r="3" spans="1:7" ht="21.75" customHeight="1" x14ac:dyDescent="0.35">
      <c r="A3" s="4" t="s">
        <v>0</v>
      </c>
      <c r="B3" s="5"/>
      <c r="C3" s="5"/>
      <c r="D3" s="5"/>
      <c r="E3" s="3"/>
      <c r="F3" s="3"/>
      <c r="G3" s="3"/>
    </row>
    <row r="4" spans="1:7" ht="11.25" customHeight="1" x14ac:dyDescent="0.3">
      <c r="A4" s="6"/>
      <c r="B4" s="5"/>
      <c r="C4" s="5"/>
      <c r="D4" s="5"/>
      <c r="E4" s="3"/>
      <c r="F4" s="3"/>
      <c r="G4" s="3"/>
    </row>
    <row r="5" spans="1:7" ht="12.75" customHeight="1" x14ac:dyDescent="0.3">
      <c r="A5" s="6"/>
      <c r="B5" s="5"/>
      <c r="C5" s="5"/>
      <c r="D5" s="5"/>
      <c r="E5" s="3"/>
      <c r="F5" s="3"/>
      <c r="G5" s="3"/>
    </row>
    <row r="6" spans="1:7" ht="20.399999999999999" x14ac:dyDescent="0.35">
      <c r="A6" s="4" t="s">
        <v>1</v>
      </c>
      <c r="B6" s="5"/>
      <c r="C6" s="5"/>
      <c r="D6" s="5"/>
      <c r="E6" s="3"/>
      <c r="F6" s="3"/>
      <c r="G6" s="3"/>
    </row>
    <row r="7" spans="1:7" ht="19.5" customHeight="1" thickBot="1" x14ac:dyDescent="0.4">
      <c r="A7" s="3"/>
      <c r="B7" s="3"/>
      <c r="C7" s="3"/>
      <c r="D7" s="3"/>
      <c r="E7" s="3"/>
      <c r="F7" s="3"/>
      <c r="G7" s="75" t="s">
        <v>2</v>
      </c>
    </row>
    <row r="8" spans="1:7" ht="15.6" x14ac:dyDescent="0.3">
      <c r="A8" s="7"/>
      <c r="B8" s="54" t="s">
        <v>41</v>
      </c>
      <c r="C8" s="41" t="s">
        <v>38</v>
      </c>
      <c r="D8" s="118" t="s">
        <v>36</v>
      </c>
      <c r="E8" s="44" t="s">
        <v>41</v>
      </c>
      <c r="F8" s="59" t="s">
        <v>155</v>
      </c>
      <c r="G8" s="60" t="s">
        <v>156</v>
      </c>
    </row>
    <row r="9" spans="1:7" ht="16.2" thickBot="1" x14ac:dyDescent="0.35">
      <c r="A9" s="8"/>
      <c r="B9" s="55">
        <v>2013</v>
      </c>
      <c r="C9" s="9" t="s">
        <v>137</v>
      </c>
      <c r="D9" s="53" t="s">
        <v>137</v>
      </c>
      <c r="E9" s="57">
        <v>2014</v>
      </c>
      <c r="F9" s="61" t="s">
        <v>35</v>
      </c>
      <c r="G9" s="62" t="s">
        <v>35</v>
      </c>
    </row>
    <row r="10" spans="1:7" ht="17.399999999999999" x14ac:dyDescent="0.25">
      <c r="A10" s="56" t="s">
        <v>63</v>
      </c>
      <c r="B10" s="76">
        <f>B11+B13+B14</f>
        <v>0</v>
      </c>
      <c r="C10" s="76">
        <f>C11+C13+C14</f>
        <v>0</v>
      </c>
      <c r="D10" s="77">
        <f>D11+D13+D14</f>
        <v>0</v>
      </c>
      <c r="E10" s="78">
        <f>E11+E13+E14</f>
        <v>0</v>
      </c>
      <c r="F10" s="79">
        <f t="shared" ref="F10:F18" si="0">IF(B10=0,0,E10/B10*100)</f>
        <v>0</v>
      </c>
      <c r="G10" s="80">
        <f t="shared" ref="G10:G18" si="1">IF(C10=0,0,E10/C10*100)</f>
        <v>0</v>
      </c>
    </row>
    <row r="11" spans="1:7" ht="18" x14ac:dyDescent="0.25">
      <c r="A11" s="10" t="s">
        <v>126</v>
      </c>
      <c r="B11" s="81"/>
      <c r="C11" s="81"/>
      <c r="D11" s="174"/>
      <c r="E11" s="84"/>
      <c r="F11" s="85">
        <f t="shared" si="0"/>
        <v>0</v>
      </c>
      <c r="G11" s="86">
        <f t="shared" si="1"/>
        <v>0</v>
      </c>
    </row>
    <row r="12" spans="1:7" ht="18" x14ac:dyDescent="0.25">
      <c r="A12" s="69" t="s">
        <v>139</v>
      </c>
      <c r="B12" s="81"/>
      <c r="C12" s="81"/>
      <c r="D12" s="174"/>
      <c r="E12" s="84"/>
      <c r="F12" s="85">
        <f>IF(B12=0,0,E12/B12*100)</f>
        <v>0</v>
      </c>
      <c r="G12" s="86">
        <f>IF(C12=0,0,E12/C12*100)</f>
        <v>0</v>
      </c>
    </row>
    <row r="13" spans="1:7" ht="18" x14ac:dyDescent="0.25">
      <c r="A13" s="10" t="s">
        <v>108</v>
      </c>
      <c r="B13" s="81"/>
      <c r="C13" s="81"/>
      <c r="D13" s="174"/>
      <c r="E13" s="84"/>
      <c r="F13" s="85">
        <f t="shared" si="0"/>
        <v>0</v>
      </c>
      <c r="G13" s="86">
        <f t="shared" si="1"/>
        <v>0</v>
      </c>
    </row>
    <row r="14" spans="1:7" ht="18" x14ac:dyDescent="0.25">
      <c r="A14" s="69" t="s">
        <v>109</v>
      </c>
      <c r="B14" s="92">
        <f>SUM(B15:B18)</f>
        <v>0</v>
      </c>
      <c r="C14" s="92">
        <f>SUM(C15:C18)</f>
        <v>0</v>
      </c>
      <c r="D14" s="94">
        <f>SUM(D15:D18)</f>
        <v>0</v>
      </c>
      <c r="E14" s="99">
        <f>SUM(E15:E18)</f>
        <v>0</v>
      </c>
      <c r="F14" s="85">
        <f t="shared" si="0"/>
        <v>0</v>
      </c>
      <c r="G14" s="86">
        <f t="shared" si="1"/>
        <v>0</v>
      </c>
    </row>
    <row r="15" spans="1:7" ht="18" x14ac:dyDescent="0.25">
      <c r="A15" s="71" t="s">
        <v>110</v>
      </c>
      <c r="B15" s="81"/>
      <c r="C15" s="81"/>
      <c r="D15" s="174"/>
      <c r="E15" s="84"/>
      <c r="F15" s="85">
        <f t="shared" si="0"/>
        <v>0</v>
      </c>
      <c r="G15" s="86">
        <f t="shared" si="1"/>
        <v>0</v>
      </c>
    </row>
    <row r="16" spans="1:7" ht="18" x14ac:dyDescent="0.25">
      <c r="A16" s="10" t="s">
        <v>113</v>
      </c>
      <c r="B16" s="81"/>
      <c r="C16" s="81"/>
      <c r="D16" s="174"/>
      <c r="E16" s="84"/>
      <c r="F16" s="85">
        <f t="shared" si="0"/>
        <v>0</v>
      </c>
      <c r="G16" s="86">
        <f t="shared" si="1"/>
        <v>0</v>
      </c>
    </row>
    <row r="17" spans="1:7" ht="18" x14ac:dyDescent="0.25">
      <c r="A17" s="10" t="s">
        <v>114</v>
      </c>
      <c r="B17" s="81"/>
      <c r="C17" s="82"/>
      <c r="D17" s="174"/>
      <c r="E17" s="84"/>
      <c r="F17" s="85">
        <f t="shared" si="0"/>
        <v>0</v>
      </c>
      <c r="G17" s="86">
        <f t="shared" si="1"/>
        <v>0</v>
      </c>
    </row>
    <row r="18" spans="1:7" ht="18" x14ac:dyDescent="0.25">
      <c r="A18" s="63" t="s">
        <v>115</v>
      </c>
      <c r="B18" s="81"/>
      <c r="C18" s="82"/>
      <c r="D18" s="174"/>
      <c r="E18" s="84"/>
      <c r="F18" s="85">
        <f t="shared" si="0"/>
        <v>0</v>
      </c>
      <c r="G18" s="86">
        <f t="shared" si="1"/>
        <v>0</v>
      </c>
    </row>
    <row r="19" spans="1:7" ht="18" x14ac:dyDescent="0.25">
      <c r="A19" s="10"/>
      <c r="B19" s="92"/>
      <c r="C19" s="93"/>
      <c r="D19" s="175"/>
      <c r="E19" s="95"/>
      <c r="F19" s="85"/>
      <c r="G19" s="86"/>
    </row>
    <row r="20" spans="1:7" ht="17.399999999999999" x14ac:dyDescent="0.25">
      <c r="A20" s="11" t="s">
        <v>64</v>
      </c>
      <c r="B20" s="87">
        <f>SUM(B21:B23)+SUM(B25)+SUM(B27:B30)</f>
        <v>0</v>
      </c>
      <c r="C20" s="96">
        <f>SUM(C21:C23)+SUM(C25)+SUM(C27:C30)</f>
        <v>0</v>
      </c>
      <c r="D20" s="176">
        <f>SUM(D21:D23)+SUM(D25)+SUM(D27:D30)</f>
        <v>0</v>
      </c>
      <c r="E20" s="97">
        <f>SUM(E21:E23)+SUM(E25)+SUM(E27:E30)</f>
        <v>0</v>
      </c>
      <c r="F20" s="90">
        <f t="shared" ref="F20:F30" si="2">IF(B20=0,0,E20/B20*100)</f>
        <v>0</v>
      </c>
      <c r="G20" s="91">
        <f t="shared" ref="G20:G30" si="3">IF(C20=0,0,E20/C20*100)</f>
        <v>0</v>
      </c>
    </row>
    <row r="21" spans="1:7" ht="18" x14ac:dyDescent="0.25">
      <c r="A21" s="10" t="s">
        <v>116</v>
      </c>
      <c r="B21" s="81"/>
      <c r="C21" s="81"/>
      <c r="D21" s="174"/>
      <c r="E21" s="84"/>
      <c r="F21" s="85">
        <f t="shared" si="2"/>
        <v>0</v>
      </c>
      <c r="G21" s="86">
        <f t="shared" si="3"/>
        <v>0</v>
      </c>
    </row>
    <row r="22" spans="1:7" ht="18" x14ac:dyDescent="0.25">
      <c r="A22" s="10" t="s">
        <v>117</v>
      </c>
      <c r="B22" s="81"/>
      <c r="C22" s="81"/>
      <c r="D22" s="174"/>
      <c r="E22" s="84"/>
      <c r="F22" s="85">
        <f t="shared" si="2"/>
        <v>0</v>
      </c>
      <c r="G22" s="86">
        <f t="shared" si="3"/>
        <v>0</v>
      </c>
    </row>
    <row r="23" spans="1:7" ht="18" x14ac:dyDescent="0.25">
      <c r="A23" s="10" t="s">
        <v>118</v>
      </c>
      <c r="B23" s="81"/>
      <c r="C23" s="81"/>
      <c r="D23" s="174"/>
      <c r="E23" s="84"/>
      <c r="F23" s="85">
        <f t="shared" si="2"/>
        <v>0</v>
      </c>
      <c r="G23" s="86">
        <f t="shared" si="3"/>
        <v>0</v>
      </c>
    </row>
    <row r="24" spans="1:7" ht="18" x14ac:dyDescent="0.25">
      <c r="A24" s="72" t="s">
        <v>119</v>
      </c>
      <c r="B24" s="81"/>
      <c r="C24" s="81"/>
      <c r="D24" s="174"/>
      <c r="E24" s="84"/>
      <c r="F24" s="85">
        <f t="shared" si="2"/>
        <v>0</v>
      </c>
      <c r="G24" s="86">
        <f t="shared" si="3"/>
        <v>0</v>
      </c>
    </row>
    <row r="25" spans="1:7" ht="18" x14ac:dyDescent="0.25">
      <c r="A25" s="10" t="s">
        <v>121</v>
      </c>
      <c r="B25" s="81"/>
      <c r="C25" s="81"/>
      <c r="D25" s="174"/>
      <c r="E25" s="84"/>
      <c r="F25" s="85">
        <f t="shared" si="2"/>
        <v>0</v>
      </c>
      <c r="G25" s="86">
        <f t="shared" si="3"/>
        <v>0</v>
      </c>
    </row>
    <row r="26" spans="1:7" ht="18" x14ac:dyDescent="0.25">
      <c r="A26" s="73" t="s">
        <v>72</v>
      </c>
      <c r="B26" s="81"/>
      <c r="C26" s="81"/>
      <c r="D26" s="174"/>
      <c r="E26" s="84"/>
      <c r="F26" s="85">
        <f t="shared" si="2"/>
        <v>0</v>
      </c>
      <c r="G26" s="86">
        <f t="shared" si="3"/>
        <v>0</v>
      </c>
    </row>
    <row r="27" spans="1:7" ht="18" x14ac:dyDescent="0.25">
      <c r="A27" s="10" t="s">
        <v>122</v>
      </c>
      <c r="B27" s="81"/>
      <c r="C27" s="81"/>
      <c r="D27" s="174"/>
      <c r="E27" s="84"/>
      <c r="F27" s="85">
        <f t="shared" si="2"/>
        <v>0</v>
      </c>
      <c r="G27" s="86">
        <f t="shared" si="3"/>
        <v>0</v>
      </c>
    </row>
    <row r="28" spans="1:7" ht="18" x14ac:dyDescent="0.25">
      <c r="A28" s="10" t="s">
        <v>123</v>
      </c>
      <c r="B28" s="81"/>
      <c r="C28" s="81"/>
      <c r="D28" s="174"/>
      <c r="E28" s="84"/>
      <c r="F28" s="85">
        <f t="shared" si="2"/>
        <v>0</v>
      </c>
      <c r="G28" s="86">
        <f t="shared" si="3"/>
        <v>0</v>
      </c>
    </row>
    <row r="29" spans="1:7" ht="18" x14ac:dyDescent="0.25">
      <c r="A29" s="10" t="s">
        <v>124</v>
      </c>
      <c r="B29" s="81"/>
      <c r="C29" s="81"/>
      <c r="D29" s="174"/>
      <c r="E29" s="84"/>
      <c r="F29" s="85">
        <f t="shared" si="2"/>
        <v>0</v>
      </c>
      <c r="G29" s="86">
        <f t="shared" si="3"/>
        <v>0</v>
      </c>
    </row>
    <row r="30" spans="1:7" ht="18" x14ac:dyDescent="0.25">
      <c r="A30" s="10" t="s">
        <v>125</v>
      </c>
      <c r="B30" s="81"/>
      <c r="C30" s="81"/>
      <c r="D30" s="174"/>
      <c r="E30" s="84"/>
      <c r="F30" s="85">
        <f t="shared" si="2"/>
        <v>0</v>
      </c>
      <c r="G30" s="86">
        <f t="shared" si="3"/>
        <v>0</v>
      </c>
    </row>
    <row r="31" spans="1:7" ht="18" x14ac:dyDescent="0.25">
      <c r="A31" s="10"/>
      <c r="B31" s="92"/>
      <c r="C31" s="93"/>
      <c r="D31" s="175"/>
      <c r="E31" s="95"/>
      <c r="F31" s="85"/>
      <c r="G31" s="86"/>
    </row>
    <row r="32" spans="1:7" ht="17.399999999999999" x14ac:dyDescent="0.25">
      <c r="A32" s="64" t="s">
        <v>65</v>
      </c>
      <c r="B32" s="87">
        <f>B10-B20</f>
        <v>0</v>
      </c>
      <c r="C32" s="96">
        <f>C10-C20</f>
        <v>0</v>
      </c>
      <c r="D32" s="176">
        <f>D10-D20</f>
        <v>0</v>
      </c>
      <c r="E32" s="97">
        <f>E10-E20</f>
        <v>0</v>
      </c>
      <c r="F32" s="90">
        <f t="shared" ref="F32:F42" si="4">IF(B32=0,0,E32/B32*100)</f>
        <v>0</v>
      </c>
      <c r="G32" s="91">
        <f t="shared" ref="G32:G42" si="5">IF(C32=0,0,E32/C32*100)</f>
        <v>0</v>
      </c>
    </row>
    <row r="33" spans="1:7" s="39" customFormat="1" ht="18" x14ac:dyDescent="0.25">
      <c r="A33" s="74" t="s">
        <v>73</v>
      </c>
      <c r="B33" s="92">
        <f>B32-B34</f>
        <v>0</v>
      </c>
      <c r="C33" s="92">
        <f>C32-C34</f>
        <v>0</v>
      </c>
      <c r="D33" s="94">
        <f>D32-D34</f>
        <v>0</v>
      </c>
      <c r="E33" s="99">
        <f>E32-E34</f>
        <v>0</v>
      </c>
      <c r="F33" s="85">
        <f t="shared" si="4"/>
        <v>0</v>
      </c>
      <c r="G33" s="86">
        <f t="shared" si="5"/>
        <v>0</v>
      </c>
    </row>
    <row r="34" spans="1:7" s="39" customFormat="1" ht="18" x14ac:dyDescent="0.25">
      <c r="A34" s="63" t="s">
        <v>91</v>
      </c>
      <c r="B34" s="92"/>
      <c r="C34" s="93"/>
      <c r="D34" s="175"/>
      <c r="E34" s="99"/>
      <c r="F34" s="85">
        <f t="shared" si="4"/>
        <v>0</v>
      </c>
      <c r="G34" s="86">
        <f t="shared" si="5"/>
        <v>0</v>
      </c>
    </row>
    <row r="35" spans="1:7" ht="18" x14ac:dyDescent="0.25">
      <c r="A35" s="10" t="s">
        <v>71</v>
      </c>
      <c r="B35" s="122">
        <f>IF(B20=0,0,B11/B20*100)</f>
        <v>0</v>
      </c>
      <c r="C35" s="100">
        <f>IF(C20=0,0,C11/C20*100)</f>
        <v>0</v>
      </c>
      <c r="D35" s="177">
        <f>IF(D20=0,0,D11/D20*100)</f>
        <v>0</v>
      </c>
      <c r="E35" s="265">
        <f>IF(E20=0,0,E11/E20*100)</f>
        <v>0</v>
      </c>
      <c r="F35" s="85">
        <f t="shared" si="4"/>
        <v>0</v>
      </c>
      <c r="G35" s="86">
        <f t="shared" si="5"/>
        <v>0</v>
      </c>
    </row>
    <row r="36" spans="1:7" ht="38.25" customHeight="1" x14ac:dyDescent="0.35">
      <c r="A36" s="263" t="s">
        <v>97</v>
      </c>
      <c r="B36" s="272">
        <f>IF(B20=0,0,B11/(B20-B38)*100)</f>
        <v>0</v>
      </c>
      <c r="C36" s="272">
        <f>IF(C20=0,0,C11/(C20-C38)*100)</f>
        <v>0</v>
      </c>
      <c r="D36" s="273">
        <f>IF(D20=0,0,D11/(D20-D38)*100)</f>
        <v>0</v>
      </c>
      <c r="E36" s="274">
        <f>IF(E20=0,0,E11/(E20-E38)*100)</f>
        <v>0</v>
      </c>
      <c r="F36" s="196">
        <f>IF(B36=0,0,E36/B36*100)</f>
        <v>0</v>
      </c>
      <c r="G36" s="197">
        <f>IF(C36=0,0,E36/C36*100)</f>
        <v>0</v>
      </c>
    </row>
    <row r="37" spans="1:7" ht="38.25" customHeight="1" x14ac:dyDescent="0.35">
      <c r="A37" s="67" t="s">
        <v>66</v>
      </c>
      <c r="B37" s="190">
        <f>IF(B20=0,0,B11/(B20-B28)*100)</f>
        <v>0</v>
      </c>
      <c r="C37" s="191">
        <f>IF(C20=0,0,C11/(C20-C28)*100)</f>
        <v>0</v>
      </c>
      <c r="D37" s="192">
        <f>IF(D20=0,0,D11/(D20-D28)*100)</f>
        <v>0</v>
      </c>
      <c r="E37" s="198">
        <f>IF(E20=0,0,E11/(E20-E28)*100)</f>
        <v>0</v>
      </c>
      <c r="F37" s="196">
        <f t="shared" si="4"/>
        <v>0</v>
      </c>
      <c r="G37" s="197">
        <f t="shared" si="5"/>
        <v>0</v>
      </c>
    </row>
    <row r="38" spans="1:7" ht="19.5" customHeight="1" x14ac:dyDescent="0.35">
      <c r="A38" s="67" t="s">
        <v>92</v>
      </c>
      <c r="B38" s="281"/>
      <c r="C38" s="282"/>
      <c r="D38" s="283"/>
      <c r="E38" s="284"/>
      <c r="F38" s="85">
        <f>IF(B38=0,0,E38/B38*100)</f>
        <v>0</v>
      </c>
      <c r="G38" s="86">
        <f>IF(C38=0,0,E38/C38*100)</f>
        <v>0</v>
      </c>
    </row>
    <row r="39" spans="1:7" ht="17.399999999999999" x14ac:dyDescent="0.25">
      <c r="A39" s="68" t="s">
        <v>95</v>
      </c>
      <c r="B39" s="123"/>
      <c r="C39" s="103"/>
      <c r="D39" s="178"/>
      <c r="E39" s="105"/>
      <c r="F39" s="90">
        <f>IF(B39=0,0,E39/B39*100)</f>
        <v>0</v>
      </c>
      <c r="G39" s="91">
        <f t="shared" si="5"/>
        <v>0</v>
      </c>
    </row>
    <row r="40" spans="1:7" ht="17.399999999999999" x14ac:dyDescent="0.25">
      <c r="A40" s="64" t="s">
        <v>94</v>
      </c>
      <c r="B40" s="123"/>
      <c r="C40" s="103"/>
      <c r="D40" s="178"/>
      <c r="E40" s="105"/>
      <c r="F40" s="90">
        <f t="shared" si="4"/>
        <v>0</v>
      </c>
      <c r="G40" s="91">
        <f t="shared" si="5"/>
        <v>0</v>
      </c>
    </row>
    <row r="41" spans="1:7" ht="18" x14ac:dyDescent="0.25">
      <c r="A41" s="69" t="s">
        <v>50</v>
      </c>
      <c r="B41" s="106"/>
      <c r="C41" s="106"/>
      <c r="D41" s="179"/>
      <c r="E41" s="109"/>
      <c r="F41" s="85">
        <f t="shared" si="4"/>
        <v>0</v>
      </c>
      <c r="G41" s="86">
        <f t="shared" si="5"/>
        <v>0</v>
      </c>
    </row>
    <row r="42" spans="1:7" ht="19.5" customHeight="1" thickBot="1" x14ac:dyDescent="0.3">
      <c r="A42" s="12" t="s">
        <v>3</v>
      </c>
      <c r="B42" s="110">
        <f>IF(B41=0,0,((B26)/B41)/12*1000)</f>
        <v>0</v>
      </c>
      <c r="C42" s="111">
        <f>IF(C41=0,0,((C26)/C41)/12*1000)</f>
        <v>0</v>
      </c>
      <c r="D42" s="112">
        <f>IF(D41=0,0,((D26)/D41)/12*1000)</f>
        <v>0</v>
      </c>
      <c r="E42" s="113">
        <f>IF(E41=0,0,((E26)/E41)/12*1000)</f>
        <v>0</v>
      </c>
      <c r="F42" s="114">
        <f t="shared" si="4"/>
        <v>0</v>
      </c>
      <c r="G42" s="115">
        <f t="shared" si="5"/>
        <v>0</v>
      </c>
    </row>
    <row r="43" spans="1:7" ht="18.75" customHeight="1" x14ac:dyDescent="0.35">
      <c r="A43" s="40"/>
      <c r="B43" s="3"/>
      <c r="C43" s="3"/>
      <c r="D43" s="3"/>
      <c r="E43" s="3"/>
      <c r="F43" s="3"/>
      <c r="G43" s="3"/>
    </row>
    <row r="44" spans="1:7" ht="20.399999999999999" x14ac:dyDescent="0.35">
      <c r="A44" s="4" t="s">
        <v>4</v>
      </c>
      <c r="B44" s="5"/>
      <c r="C44" s="5"/>
      <c r="D44" s="5"/>
      <c r="E44" s="5"/>
      <c r="F44" s="5"/>
      <c r="G44" s="3"/>
    </row>
    <row r="45" spans="1:7" ht="19.5" customHeight="1" x14ac:dyDescent="0.35">
      <c r="A45" s="13"/>
      <c r="B45" s="5"/>
      <c r="C45" s="5"/>
      <c r="D45" s="5"/>
      <c r="E45" s="5"/>
      <c r="F45" s="5"/>
      <c r="G45" s="3"/>
    </row>
    <row r="46" spans="1:7" ht="21" x14ac:dyDescent="0.4">
      <c r="A46" s="14" t="s">
        <v>105</v>
      </c>
      <c r="B46" s="5"/>
      <c r="C46" s="5"/>
      <c r="D46" s="14" t="s">
        <v>106</v>
      </c>
      <c r="E46" s="14"/>
      <c r="F46" s="5"/>
      <c r="G46" s="3"/>
    </row>
    <row r="47" spans="1:7" ht="20.25" customHeight="1" x14ac:dyDescent="0.25"/>
    <row r="48" spans="1:7" ht="21" x14ac:dyDescent="0.4">
      <c r="A48" s="14" t="s">
        <v>5</v>
      </c>
    </row>
  </sheetData>
  <mergeCells count="1">
    <mergeCell ref="A1:G1"/>
  </mergeCells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abSelected="1" zoomScale="70" zoomScaleNormal="60" workbookViewId="0">
      <selection activeCell="I47" sqref="I47"/>
    </sheetView>
  </sheetViews>
  <sheetFormatPr defaultRowHeight="13.2" x14ac:dyDescent="0.25"/>
  <cols>
    <col min="1" max="1" width="92" customWidth="1"/>
    <col min="2" max="6" width="19.6640625" customWidth="1"/>
  </cols>
  <sheetData>
    <row r="1" spans="1:6" ht="25.5" customHeight="1" x14ac:dyDescent="0.4">
      <c r="A1" s="365" t="s">
        <v>163</v>
      </c>
      <c r="B1" s="365"/>
      <c r="C1" s="365"/>
      <c r="D1" s="365"/>
      <c r="E1" s="365"/>
      <c r="F1" s="365"/>
    </row>
    <row r="2" spans="1:6" ht="20.399999999999999" x14ac:dyDescent="0.35">
      <c r="A2" s="1"/>
      <c r="B2" s="2"/>
      <c r="C2" s="2"/>
      <c r="D2" s="2"/>
      <c r="E2" s="2"/>
      <c r="F2" s="2"/>
    </row>
    <row r="3" spans="1:6" ht="21.75" customHeight="1" x14ac:dyDescent="0.35">
      <c r="A3" s="4" t="s">
        <v>160</v>
      </c>
      <c r="B3" s="5"/>
      <c r="C3" s="5"/>
      <c r="D3" s="5"/>
      <c r="E3" s="3"/>
      <c r="F3" s="3"/>
    </row>
    <row r="4" spans="1:6" ht="11.25" customHeight="1" x14ac:dyDescent="0.3">
      <c r="A4" s="6"/>
      <c r="B4" s="5"/>
      <c r="C4" s="5"/>
      <c r="D4" s="5"/>
      <c r="E4" s="3"/>
      <c r="F4" s="3"/>
    </row>
    <row r="5" spans="1:6" ht="12.75" customHeight="1" x14ac:dyDescent="0.3">
      <c r="A5" s="6"/>
      <c r="B5" s="5"/>
      <c r="C5" s="5"/>
      <c r="D5" s="5"/>
      <c r="E5" s="3"/>
      <c r="F5" s="3"/>
    </row>
    <row r="6" spans="1:6" ht="20.399999999999999" x14ac:dyDescent="0.35">
      <c r="A6" s="4"/>
      <c r="B6" s="5"/>
      <c r="C6" s="5"/>
      <c r="D6" s="5"/>
      <c r="E6" s="3"/>
      <c r="F6" s="3"/>
    </row>
    <row r="7" spans="1:6" ht="19.5" customHeight="1" thickBot="1" x14ac:dyDescent="0.4">
      <c r="A7" s="3"/>
      <c r="B7" s="3"/>
      <c r="C7" s="3"/>
      <c r="D7" s="3"/>
      <c r="E7" s="3"/>
      <c r="F7" s="75" t="s">
        <v>2</v>
      </c>
    </row>
    <row r="8" spans="1:6" ht="16.2" thickBot="1" x14ac:dyDescent="0.35">
      <c r="A8" s="7"/>
      <c r="B8" s="44" t="s">
        <v>41</v>
      </c>
      <c r="C8" s="366" t="s">
        <v>101</v>
      </c>
      <c r="D8" s="367"/>
      <c r="E8" s="59" t="s">
        <v>166</v>
      </c>
      <c r="F8" s="54" t="s">
        <v>167</v>
      </c>
    </row>
    <row r="9" spans="1:6" ht="16.2" thickBot="1" x14ac:dyDescent="0.35">
      <c r="A9" s="8"/>
      <c r="B9" s="300">
        <v>2023</v>
      </c>
      <c r="C9" s="299">
        <v>2024</v>
      </c>
      <c r="D9" s="328">
        <v>2025</v>
      </c>
      <c r="E9" s="61" t="s">
        <v>35</v>
      </c>
      <c r="F9" s="55" t="s">
        <v>35</v>
      </c>
    </row>
    <row r="10" spans="1:6" ht="17.399999999999999" x14ac:dyDescent="0.25">
      <c r="A10" s="56" t="s">
        <v>63</v>
      </c>
      <c r="B10" s="78">
        <f>SUM(B11:B13)</f>
        <v>11803</v>
      </c>
      <c r="C10" s="76">
        <f>SUM(C11:C13)</f>
        <v>11803</v>
      </c>
      <c r="D10" s="329">
        <f>SUM(D11:D13)</f>
        <v>11803</v>
      </c>
      <c r="E10" s="301">
        <f t="shared" ref="E10:E36" si="0">IF(B10=0,0,C10/B10*100)</f>
        <v>100</v>
      </c>
      <c r="F10" s="310">
        <f t="shared" ref="F10:F36" si="1">IF(C10=0,0,D10/C10*100)</f>
        <v>100</v>
      </c>
    </row>
    <row r="11" spans="1:6" ht="18" x14ac:dyDescent="0.25">
      <c r="A11" s="10" t="s">
        <v>126</v>
      </c>
      <c r="B11" s="187">
        <v>935</v>
      </c>
      <c r="C11" s="81">
        <v>935</v>
      </c>
      <c r="D11" s="82">
        <v>935</v>
      </c>
      <c r="E11" s="302">
        <f t="shared" si="0"/>
        <v>100</v>
      </c>
      <c r="F11" s="311">
        <f t="shared" si="1"/>
        <v>100</v>
      </c>
    </row>
    <row r="12" spans="1:6" ht="18" x14ac:dyDescent="0.25">
      <c r="A12" s="10" t="s">
        <v>108</v>
      </c>
      <c r="B12" s="187">
        <v>151</v>
      </c>
      <c r="C12" s="81">
        <v>151</v>
      </c>
      <c r="D12" s="82">
        <v>151</v>
      </c>
      <c r="E12" s="302">
        <f t="shared" si="0"/>
        <v>100</v>
      </c>
      <c r="F12" s="311">
        <f t="shared" si="1"/>
        <v>100</v>
      </c>
    </row>
    <row r="13" spans="1:6" ht="18" x14ac:dyDescent="0.25">
      <c r="A13" s="69" t="s">
        <v>109</v>
      </c>
      <c r="B13" s="99">
        <f>SUM(B14:B17)</f>
        <v>10717</v>
      </c>
      <c r="C13" s="99">
        <v>10717</v>
      </c>
      <c r="D13" s="93">
        <v>10717</v>
      </c>
      <c r="E13" s="302">
        <f t="shared" si="0"/>
        <v>100</v>
      </c>
      <c r="F13" s="311">
        <f t="shared" si="1"/>
        <v>100</v>
      </c>
    </row>
    <row r="14" spans="1:6" ht="18" x14ac:dyDescent="0.25">
      <c r="A14" s="71" t="s">
        <v>112</v>
      </c>
      <c r="B14" s="187">
        <v>1817</v>
      </c>
      <c r="C14" s="81">
        <v>1817</v>
      </c>
      <c r="D14" s="82">
        <v>1817</v>
      </c>
      <c r="E14" s="302">
        <f t="shared" si="0"/>
        <v>100</v>
      </c>
      <c r="F14" s="311">
        <f t="shared" si="1"/>
        <v>100</v>
      </c>
    </row>
    <row r="15" spans="1:6" ht="18" x14ac:dyDescent="0.25">
      <c r="A15" s="10" t="s">
        <v>113</v>
      </c>
      <c r="B15" s="187"/>
      <c r="C15" s="81"/>
      <c r="D15" s="82"/>
      <c r="E15" s="302">
        <f t="shared" si="0"/>
        <v>0</v>
      </c>
      <c r="F15" s="311">
        <f t="shared" si="1"/>
        <v>0</v>
      </c>
    </row>
    <row r="16" spans="1:6" ht="18" x14ac:dyDescent="0.25">
      <c r="A16" s="10" t="s">
        <v>114</v>
      </c>
      <c r="B16" s="187">
        <v>8900</v>
      </c>
      <c r="C16" s="81">
        <v>8900</v>
      </c>
      <c r="D16" s="82">
        <v>8900</v>
      </c>
      <c r="E16" s="302">
        <f t="shared" si="0"/>
        <v>100</v>
      </c>
      <c r="F16" s="311">
        <f t="shared" si="1"/>
        <v>100</v>
      </c>
    </row>
    <row r="17" spans="1:6" ht="18" x14ac:dyDescent="0.25">
      <c r="A17" s="63" t="s">
        <v>115</v>
      </c>
      <c r="B17" s="187"/>
      <c r="C17" s="81"/>
      <c r="D17" s="82"/>
      <c r="E17" s="302">
        <f t="shared" si="0"/>
        <v>0</v>
      </c>
      <c r="F17" s="311">
        <f t="shared" si="1"/>
        <v>0</v>
      </c>
    </row>
    <row r="18" spans="1:6" ht="18" x14ac:dyDescent="0.25">
      <c r="A18" s="10"/>
      <c r="B18" s="99"/>
      <c r="C18" s="92"/>
      <c r="D18" s="93"/>
      <c r="E18" s="302">
        <f t="shared" si="0"/>
        <v>0</v>
      </c>
      <c r="F18" s="311">
        <f t="shared" si="1"/>
        <v>0</v>
      </c>
    </row>
    <row r="19" spans="1:6" ht="17.399999999999999" x14ac:dyDescent="0.25">
      <c r="A19" s="11" t="s">
        <v>64</v>
      </c>
      <c r="B19" s="89">
        <f>SUM(B20:B22)+SUM(B24)+SUM(B26:B29)+B30</f>
        <v>11803</v>
      </c>
      <c r="C19" s="87">
        <f>SUM(C20:C22)+SUM(C24)+SUM(C26:C29)+C30</f>
        <v>11803</v>
      </c>
      <c r="D19" s="96">
        <f>SUM(D20:D22)+SUM(D24)+SUM(D26:D29)+D30</f>
        <v>11803</v>
      </c>
      <c r="E19" s="303">
        <f t="shared" si="0"/>
        <v>100</v>
      </c>
      <c r="F19" s="312">
        <f t="shared" si="1"/>
        <v>100</v>
      </c>
    </row>
    <row r="20" spans="1:6" ht="18" x14ac:dyDescent="0.25">
      <c r="A20" s="10" t="s">
        <v>116</v>
      </c>
      <c r="B20" s="187">
        <v>923</v>
      </c>
      <c r="C20" s="81">
        <v>923</v>
      </c>
      <c r="D20" s="82">
        <v>923</v>
      </c>
      <c r="E20" s="302">
        <f t="shared" si="0"/>
        <v>100</v>
      </c>
      <c r="F20" s="311">
        <f t="shared" si="1"/>
        <v>100</v>
      </c>
    </row>
    <row r="21" spans="1:6" ht="18" x14ac:dyDescent="0.25">
      <c r="A21" s="10" t="s">
        <v>117</v>
      </c>
      <c r="B21" s="187">
        <v>720</v>
      </c>
      <c r="C21" s="81">
        <v>720</v>
      </c>
      <c r="D21" s="82">
        <v>720</v>
      </c>
      <c r="E21" s="302">
        <f t="shared" si="0"/>
        <v>100</v>
      </c>
      <c r="F21" s="311">
        <f t="shared" si="1"/>
        <v>100</v>
      </c>
    </row>
    <row r="22" spans="1:6" ht="18" x14ac:dyDescent="0.25">
      <c r="A22" s="10" t="s">
        <v>118</v>
      </c>
      <c r="B22" s="187">
        <v>749</v>
      </c>
      <c r="C22" s="81">
        <v>749</v>
      </c>
      <c r="D22" s="82">
        <v>749</v>
      </c>
      <c r="E22" s="302">
        <f t="shared" si="0"/>
        <v>100</v>
      </c>
      <c r="F22" s="311">
        <f t="shared" si="1"/>
        <v>100</v>
      </c>
    </row>
    <row r="23" spans="1:6" ht="18" x14ac:dyDescent="0.25">
      <c r="A23" s="71" t="s">
        <v>120</v>
      </c>
      <c r="B23" s="187">
        <v>280</v>
      </c>
      <c r="C23" s="81">
        <v>280</v>
      </c>
      <c r="D23" s="82">
        <v>280</v>
      </c>
      <c r="E23" s="302">
        <f t="shared" si="0"/>
        <v>100</v>
      </c>
      <c r="F23" s="311">
        <f t="shared" si="1"/>
        <v>100</v>
      </c>
    </row>
    <row r="24" spans="1:6" ht="18" x14ac:dyDescent="0.25">
      <c r="A24" s="10" t="s">
        <v>121</v>
      </c>
      <c r="B24" s="187">
        <v>0</v>
      </c>
      <c r="C24" s="81">
        <v>0</v>
      </c>
      <c r="D24" s="82">
        <v>0</v>
      </c>
      <c r="E24" s="302">
        <f t="shared" si="0"/>
        <v>0</v>
      </c>
      <c r="F24" s="311">
        <f t="shared" si="1"/>
        <v>0</v>
      </c>
    </row>
    <row r="25" spans="1:6" ht="18" x14ac:dyDescent="0.25">
      <c r="A25" s="73" t="s">
        <v>72</v>
      </c>
      <c r="B25" s="187">
        <v>0</v>
      </c>
      <c r="C25" s="81">
        <v>0</v>
      </c>
      <c r="D25" s="82">
        <v>0</v>
      </c>
      <c r="E25" s="302">
        <f t="shared" si="0"/>
        <v>0</v>
      </c>
      <c r="F25" s="311">
        <f t="shared" si="1"/>
        <v>0</v>
      </c>
    </row>
    <row r="26" spans="1:6" ht="18" x14ac:dyDescent="0.25">
      <c r="A26" s="10" t="s">
        <v>122</v>
      </c>
      <c r="B26" s="187">
        <v>34</v>
      </c>
      <c r="C26" s="81">
        <v>34</v>
      </c>
      <c r="D26" s="82">
        <v>34</v>
      </c>
      <c r="E26" s="302">
        <f t="shared" si="0"/>
        <v>100</v>
      </c>
      <c r="F26" s="311">
        <f t="shared" si="1"/>
        <v>100</v>
      </c>
    </row>
    <row r="27" spans="1:6" ht="18" x14ac:dyDescent="0.25">
      <c r="A27" s="10" t="s">
        <v>123</v>
      </c>
      <c r="B27" s="187">
        <v>260</v>
      </c>
      <c r="C27" s="81">
        <v>260</v>
      </c>
      <c r="D27" s="82">
        <v>260</v>
      </c>
      <c r="E27" s="302">
        <f t="shared" si="0"/>
        <v>100</v>
      </c>
      <c r="F27" s="311">
        <f t="shared" si="1"/>
        <v>100</v>
      </c>
    </row>
    <row r="28" spans="1:6" ht="18" x14ac:dyDescent="0.25">
      <c r="A28" s="10" t="s">
        <v>124</v>
      </c>
      <c r="B28" s="187"/>
      <c r="C28" s="81"/>
      <c r="D28" s="82"/>
      <c r="E28" s="302">
        <f t="shared" si="0"/>
        <v>0</v>
      </c>
      <c r="F28" s="311">
        <f t="shared" si="1"/>
        <v>0</v>
      </c>
    </row>
    <row r="29" spans="1:6" ht="18" x14ac:dyDescent="0.25">
      <c r="A29" s="10" t="s">
        <v>125</v>
      </c>
      <c r="B29" s="187">
        <v>217</v>
      </c>
      <c r="C29" s="81">
        <v>217</v>
      </c>
      <c r="D29" s="82">
        <v>217</v>
      </c>
      <c r="E29" s="302">
        <f t="shared" si="0"/>
        <v>100</v>
      </c>
      <c r="F29" s="311">
        <f t="shared" si="1"/>
        <v>100</v>
      </c>
    </row>
    <row r="30" spans="1:6" ht="18" x14ac:dyDescent="0.25">
      <c r="A30" s="10" t="s">
        <v>165</v>
      </c>
      <c r="B30" s="99">
        <v>8900</v>
      </c>
      <c r="C30" s="92">
        <v>8900</v>
      </c>
      <c r="D30" s="93">
        <v>8900</v>
      </c>
      <c r="E30" s="302">
        <f t="shared" si="0"/>
        <v>100</v>
      </c>
      <c r="F30" s="311">
        <f t="shared" si="1"/>
        <v>100</v>
      </c>
    </row>
    <row r="31" spans="1:6" ht="17.399999999999999" x14ac:dyDescent="0.25">
      <c r="A31" s="64" t="s">
        <v>65</v>
      </c>
      <c r="B31" s="89">
        <f>B10-B19</f>
        <v>0</v>
      </c>
      <c r="C31" s="87">
        <f>C10-C19</f>
        <v>0</v>
      </c>
      <c r="D31" s="96">
        <f>D10-D19</f>
        <v>0</v>
      </c>
      <c r="E31" s="303">
        <f t="shared" si="0"/>
        <v>0</v>
      </c>
      <c r="F31" s="312">
        <f t="shared" si="1"/>
        <v>0</v>
      </c>
    </row>
    <row r="32" spans="1:6" s="39" customFormat="1" ht="18" x14ac:dyDescent="0.25">
      <c r="A32" s="74" t="s">
        <v>73</v>
      </c>
      <c r="B32" s="99"/>
      <c r="C32" s="92">
        <f>C31-C33</f>
        <v>0</v>
      </c>
      <c r="D32" s="93"/>
      <c r="E32" s="302">
        <f t="shared" si="0"/>
        <v>0</v>
      </c>
      <c r="F32" s="311">
        <f t="shared" si="1"/>
        <v>0</v>
      </c>
    </row>
    <row r="33" spans="1:9" s="39" customFormat="1" ht="18" x14ac:dyDescent="0.25">
      <c r="A33" s="63" t="s">
        <v>91</v>
      </c>
      <c r="B33" s="99"/>
      <c r="C33" s="92"/>
      <c r="D33" s="93"/>
      <c r="E33" s="302">
        <f t="shared" si="0"/>
        <v>0</v>
      </c>
      <c r="F33" s="311">
        <f t="shared" si="1"/>
        <v>0</v>
      </c>
      <c r="I33" s="99">
        <f>SUM(I34:I37)</f>
        <v>0</v>
      </c>
    </row>
    <row r="34" spans="1:9" ht="19.5" customHeight="1" x14ac:dyDescent="0.35">
      <c r="A34" s="67" t="s">
        <v>92</v>
      </c>
      <c r="B34" s="293"/>
      <c r="C34" s="281"/>
      <c r="D34" s="282"/>
      <c r="E34" s="302">
        <f t="shared" si="0"/>
        <v>0</v>
      </c>
      <c r="F34" s="311">
        <f t="shared" si="1"/>
        <v>0</v>
      </c>
    </row>
    <row r="35" spans="1:9" ht="17.399999999999999" x14ac:dyDescent="0.25">
      <c r="A35" s="68" t="s">
        <v>95</v>
      </c>
      <c r="B35" s="188"/>
      <c r="C35" s="123"/>
      <c r="D35" s="103"/>
      <c r="E35" s="303">
        <f t="shared" si="0"/>
        <v>0</v>
      </c>
      <c r="F35" s="312">
        <f t="shared" si="1"/>
        <v>0</v>
      </c>
    </row>
    <row r="36" spans="1:9" ht="17.399999999999999" x14ac:dyDescent="0.25">
      <c r="A36" s="64" t="s">
        <v>94</v>
      </c>
      <c r="B36" s="188"/>
      <c r="C36" s="123"/>
      <c r="D36" s="103"/>
      <c r="E36" s="303">
        <f t="shared" si="0"/>
        <v>0</v>
      </c>
      <c r="F36" s="312">
        <f t="shared" si="1"/>
        <v>0</v>
      </c>
    </row>
    <row r="37" spans="1:9" ht="18.75" customHeight="1" x14ac:dyDescent="0.35">
      <c r="A37" s="40"/>
      <c r="B37" s="3"/>
      <c r="C37" s="3"/>
      <c r="D37" s="3"/>
      <c r="E37" s="3"/>
      <c r="F37" s="3"/>
    </row>
    <row r="38" spans="1:9" ht="20.399999999999999" x14ac:dyDescent="0.35">
      <c r="A38" s="4" t="s">
        <v>164</v>
      </c>
      <c r="B38" s="5"/>
      <c r="C38" s="5"/>
      <c r="D38" s="5"/>
      <c r="E38" s="5"/>
      <c r="F38" s="5"/>
    </row>
    <row r="39" spans="1:9" ht="19.5" customHeight="1" x14ac:dyDescent="0.35">
      <c r="A39" s="13"/>
      <c r="B39" s="5"/>
      <c r="C39" s="5"/>
      <c r="D39" s="5"/>
      <c r="E39" s="5"/>
      <c r="F39" s="5"/>
    </row>
    <row r="40" spans="1:9" ht="21" x14ac:dyDescent="0.4">
      <c r="A40" s="14" t="s">
        <v>161</v>
      </c>
      <c r="B40" s="5"/>
      <c r="C40" s="5"/>
      <c r="D40" s="14" t="s">
        <v>162</v>
      </c>
      <c r="E40" s="14"/>
      <c r="F40" s="3"/>
    </row>
    <row r="41" spans="1:9" ht="20.25" customHeight="1" x14ac:dyDescent="0.25"/>
    <row r="42" spans="1:9" ht="21" x14ac:dyDescent="0.4">
      <c r="A42" s="14"/>
    </row>
  </sheetData>
  <mergeCells count="2">
    <mergeCell ref="A1:F1"/>
    <mergeCell ref="C8:D8"/>
  </mergeCells>
  <phoneticPr fontId="0" type="noConversion"/>
  <pageMargins left="0.78740157499999996" right="0.69" top="0.72" bottom="0.64" header="0.4921259845" footer="0.36"/>
  <pageSetup paperSize="9" scale="57" orientation="landscape" r:id="rId1"/>
  <headerFooter alignWithMargins="0">
    <oddHeader>&amp;R&amp;"Times New Roman,Tučné"&amp;22Vzor č. 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Zeros="0" zoomScale="70" zoomScaleNormal="60" workbookViewId="0">
      <selection activeCell="B10" sqref="B10"/>
    </sheetView>
  </sheetViews>
  <sheetFormatPr defaultRowHeight="13.2" x14ac:dyDescent="0.25"/>
  <cols>
    <col min="1" max="1" width="92" customWidth="1"/>
    <col min="2" max="8" width="19.6640625" customWidth="1"/>
  </cols>
  <sheetData>
    <row r="1" spans="1:8" ht="25.5" customHeight="1" x14ac:dyDescent="0.4">
      <c r="A1" s="365" t="s">
        <v>100</v>
      </c>
      <c r="B1" s="365"/>
      <c r="C1" s="365"/>
      <c r="D1" s="365"/>
      <c r="E1" s="365"/>
      <c r="F1" s="365"/>
      <c r="G1" s="365"/>
      <c r="H1" s="365"/>
    </row>
    <row r="2" spans="1:8" ht="20.399999999999999" x14ac:dyDescent="0.35">
      <c r="A2" s="1"/>
      <c r="B2" s="2"/>
      <c r="C2" s="2"/>
      <c r="D2" s="2"/>
      <c r="E2" s="2"/>
      <c r="F2" s="2"/>
      <c r="G2" s="2"/>
      <c r="H2" s="2"/>
    </row>
    <row r="3" spans="1:8" ht="21.75" customHeight="1" x14ac:dyDescent="0.35">
      <c r="A3" s="4" t="s">
        <v>0</v>
      </c>
      <c r="B3" s="5"/>
      <c r="C3" s="5"/>
      <c r="D3" s="5"/>
      <c r="E3" s="3"/>
      <c r="F3" s="3"/>
      <c r="G3" s="3"/>
      <c r="H3" s="3"/>
    </row>
    <row r="4" spans="1:8" ht="11.25" customHeight="1" x14ac:dyDescent="0.3">
      <c r="A4" s="6"/>
      <c r="B4" s="5"/>
      <c r="C4" s="5"/>
      <c r="D4" s="5"/>
      <c r="E4" s="3"/>
      <c r="F4" s="3"/>
      <c r="G4" s="3"/>
      <c r="H4" s="3"/>
    </row>
    <row r="5" spans="1:8" ht="12.75" customHeight="1" x14ac:dyDescent="0.3">
      <c r="A5" s="6"/>
      <c r="B5" s="5"/>
      <c r="C5" s="5"/>
      <c r="D5" s="5"/>
      <c r="E5" s="3"/>
      <c r="F5" s="3"/>
      <c r="G5" s="3"/>
      <c r="H5" s="3"/>
    </row>
    <row r="6" spans="1:8" ht="20.399999999999999" x14ac:dyDescent="0.35">
      <c r="A6" s="4" t="s">
        <v>1</v>
      </c>
      <c r="B6" s="5"/>
      <c r="C6" s="5"/>
      <c r="D6" s="5"/>
      <c r="E6" s="3"/>
      <c r="F6" s="3"/>
      <c r="G6" s="3"/>
      <c r="H6" s="3"/>
    </row>
    <row r="7" spans="1:8" ht="19.5" customHeight="1" thickBot="1" x14ac:dyDescent="0.4">
      <c r="A7" s="3"/>
      <c r="B7" s="3"/>
      <c r="C7" s="3"/>
      <c r="D7" s="3"/>
      <c r="E7" s="3"/>
      <c r="F7" s="3"/>
      <c r="G7" s="3"/>
      <c r="H7" s="75" t="s">
        <v>2</v>
      </c>
    </row>
    <row r="8" spans="1:8" ht="16.2" thickBot="1" x14ac:dyDescent="0.35">
      <c r="A8" s="7"/>
      <c r="B8" s="44" t="s">
        <v>41</v>
      </c>
      <c r="C8" s="366" t="s">
        <v>101</v>
      </c>
      <c r="D8" s="368"/>
      <c r="E8" s="367"/>
      <c r="F8" s="59" t="s">
        <v>102</v>
      </c>
      <c r="G8" s="54" t="s">
        <v>103</v>
      </c>
      <c r="H8" s="60" t="s">
        <v>103</v>
      </c>
    </row>
    <row r="9" spans="1:8" ht="16.2" thickBot="1" x14ac:dyDescent="0.35">
      <c r="A9" s="8"/>
      <c r="B9" s="300" t="s">
        <v>49</v>
      </c>
      <c r="C9" s="299" t="s">
        <v>49</v>
      </c>
      <c r="D9" s="328" t="s">
        <v>49</v>
      </c>
      <c r="E9" s="315" t="s">
        <v>49</v>
      </c>
      <c r="F9" s="61" t="s">
        <v>35</v>
      </c>
      <c r="G9" s="55" t="s">
        <v>35</v>
      </c>
      <c r="H9" s="62" t="s">
        <v>35</v>
      </c>
    </row>
    <row r="10" spans="1:8" ht="17.399999999999999" x14ac:dyDescent="0.25">
      <c r="A10" s="56" t="s">
        <v>63</v>
      </c>
      <c r="B10" s="77">
        <f>B11+B13+B14</f>
        <v>0</v>
      </c>
      <c r="C10" s="337">
        <f>C11+C13+C14</f>
        <v>0</v>
      </c>
      <c r="D10" s="76">
        <f>D11+D13+D14</f>
        <v>0</v>
      </c>
      <c r="E10" s="316">
        <f>E11+E13+E14</f>
        <v>0</v>
      </c>
      <c r="F10" s="301">
        <f>IF(B10=0,0,C10/B10*100)</f>
        <v>0</v>
      </c>
      <c r="G10" s="310">
        <f>IF(C10=0,0,D10/C10*100)</f>
        <v>0</v>
      </c>
      <c r="H10" s="305">
        <f>IF(D10=0,0,E10/D10*100)</f>
        <v>0</v>
      </c>
    </row>
    <row r="11" spans="1:8" ht="18" x14ac:dyDescent="0.25">
      <c r="A11" s="10" t="s">
        <v>126</v>
      </c>
      <c r="B11" s="354"/>
      <c r="C11" s="338"/>
      <c r="D11" s="82"/>
      <c r="E11" s="317"/>
      <c r="F11" s="302">
        <f t="shared" ref="F11:H42" si="0">IF(B11=0,0,C11/B11*100)</f>
        <v>0</v>
      </c>
      <c r="G11" s="311">
        <f t="shared" si="0"/>
        <v>0</v>
      </c>
      <c r="H11" s="306">
        <f t="shared" si="0"/>
        <v>0</v>
      </c>
    </row>
    <row r="12" spans="1:8" ht="18" x14ac:dyDescent="0.25">
      <c r="A12" s="69" t="s">
        <v>139</v>
      </c>
      <c r="B12" s="354"/>
      <c r="C12" s="338"/>
      <c r="D12" s="82"/>
      <c r="E12" s="317"/>
      <c r="F12" s="302">
        <f>IF(B12=0,0,C12/B12*100)</f>
        <v>0</v>
      </c>
      <c r="G12" s="311">
        <f>IF(C12=0,0,D12/C12*100)</f>
        <v>0</v>
      </c>
      <c r="H12" s="306">
        <f>IF(D12=0,0,E12/D12*100)</f>
        <v>0</v>
      </c>
    </row>
    <row r="13" spans="1:8" ht="18" x14ac:dyDescent="0.25">
      <c r="A13" s="10" t="s">
        <v>108</v>
      </c>
      <c r="B13" s="354"/>
      <c r="C13" s="338"/>
      <c r="D13" s="82"/>
      <c r="E13" s="317"/>
      <c r="F13" s="302">
        <f t="shared" si="0"/>
        <v>0</v>
      </c>
      <c r="G13" s="311">
        <f t="shared" si="0"/>
        <v>0</v>
      </c>
      <c r="H13" s="306">
        <f t="shared" si="0"/>
        <v>0</v>
      </c>
    </row>
    <row r="14" spans="1:8" ht="18" x14ac:dyDescent="0.25">
      <c r="A14" s="69" t="s">
        <v>109</v>
      </c>
      <c r="B14" s="355">
        <f>SUM(B15:B18)</f>
        <v>0</v>
      </c>
      <c r="C14" s="339">
        <f>SUM(C15:C18)</f>
        <v>0</v>
      </c>
      <c r="D14" s="92">
        <f>SUM(D15:D18)</f>
        <v>0</v>
      </c>
      <c r="E14" s="318">
        <f>SUM(E15:E18)</f>
        <v>0</v>
      </c>
      <c r="F14" s="302">
        <f t="shared" si="0"/>
        <v>0</v>
      </c>
      <c r="G14" s="311">
        <f t="shared" si="0"/>
        <v>0</v>
      </c>
      <c r="H14" s="306">
        <f t="shared" si="0"/>
        <v>0</v>
      </c>
    </row>
    <row r="15" spans="1:8" ht="18" x14ac:dyDescent="0.25">
      <c r="A15" s="71" t="s">
        <v>112</v>
      </c>
      <c r="B15" s="354"/>
      <c r="C15" s="338"/>
      <c r="D15" s="82"/>
      <c r="E15" s="317"/>
      <c r="F15" s="302">
        <f t="shared" si="0"/>
        <v>0</v>
      </c>
      <c r="G15" s="311">
        <f t="shared" si="0"/>
        <v>0</v>
      </c>
      <c r="H15" s="306">
        <f t="shared" si="0"/>
        <v>0</v>
      </c>
    </row>
    <row r="16" spans="1:8" ht="18" x14ac:dyDescent="0.25">
      <c r="A16" s="10" t="s">
        <v>113</v>
      </c>
      <c r="B16" s="354"/>
      <c r="C16" s="338"/>
      <c r="D16" s="82"/>
      <c r="E16" s="317"/>
      <c r="F16" s="302">
        <f t="shared" si="0"/>
        <v>0</v>
      </c>
      <c r="G16" s="311">
        <f t="shared" si="0"/>
        <v>0</v>
      </c>
      <c r="H16" s="306">
        <f t="shared" si="0"/>
        <v>0</v>
      </c>
    </row>
    <row r="17" spans="1:8" ht="18" x14ac:dyDescent="0.25">
      <c r="A17" s="10" t="s">
        <v>114</v>
      </c>
      <c r="B17" s="354"/>
      <c r="C17" s="338"/>
      <c r="D17" s="82"/>
      <c r="E17" s="317"/>
      <c r="F17" s="302">
        <f t="shared" si="0"/>
        <v>0</v>
      </c>
      <c r="G17" s="311">
        <f t="shared" si="0"/>
        <v>0</v>
      </c>
      <c r="H17" s="306">
        <f t="shared" si="0"/>
        <v>0</v>
      </c>
    </row>
    <row r="18" spans="1:8" ht="18" x14ac:dyDescent="0.25">
      <c r="A18" s="63" t="s">
        <v>115</v>
      </c>
      <c r="B18" s="354"/>
      <c r="C18" s="338"/>
      <c r="D18" s="82"/>
      <c r="E18" s="317"/>
      <c r="F18" s="302">
        <f t="shared" si="0"/>
        <v>0</v>
      </c>
      <c r="G18" s="311">
        <f t="shared" si="0"/>
        <v>0</v>
      </c>
      <c r="H18" s="306">
        <f t="shared" si="0"/>
        <v>0</v>
      </c>
    </row>
    <row r="19" spans="1:8" ht="18" x14ac:dyDescent="0.25">
      <c r="A19" s="10"/>
      <c r="B19" s="355"/>
      <c r="C19" s="339"/>
      <c r="D19" s="93"/>
      <c r="E19" s="319"/>
      <c r="F19" s="302">
        <f t="shared" si="0"/>
        <v>0</v>
      </c>
      <c r="G19" s="311">
        <f t="shared" si="0"/>
        <v>0</v>
      </c>
      <c r="H19" s="306">
        <f t="shared" si="0"/>
        <v>0</v>
      </c>
    </row>
    <row r="20" spans="1:8" ht="17.399999999999999" x14ac:dyDescent="0.25">
      <c r="A20" s="11" t="s">
        <v>64</v>
      </c>
      <c r="B20" s="356">
        <f>SUM(B21:B23)+SUM(B25)+SUM(B27:B30)</f>
        <v>0</v>
      </c>
      <c r="C20" s="98">
        <f>SUM(C21:C23)+SUM(C25)+SUM(C27:C30)</f>
        <v>0</v>
      </c>
      <c r="D20" s="96">
        <f>SUM(D21:D23)+SUM(D25)+SUM(D27:D30)</f>
        <v>0</v>
      </c>
      <c r="E20" s="320">
        <f>SUM(E21:E23)+SUM(E25)+SUM(E27:E30)</f>
        <v>0</v>
      </c>
      <c r="F20" s="303">
        <f t="shared" si="0"/>
        <v>0</v>
      </c>
      <c r="G20" s="312">
        <f t="shared" si="0"/>
        <v>0</v>
      </c>
      <c r="H20" s="307">
        <f t="shared" si="0"/>
        <v>0</v>
      </c>
    </row>
    <row r="21" spans="1:8" ht="18" x14ac:dyDescent="0.25">
      <c r="A21" s="10" t="s">
        <v>116</v>
      </c>
      <c r="B21" s="354"/>
      <c r="C21" s="338"/>
      <c r="D21" s="82"/>
      <c r="E21" s="317"/>
      <c r="F21" s="302">
        <f t="shared" si="0"/>
        <v>0</v>
      </c>
      <c r="G21" s="311">
        <f t="shared" si="0"/>
        <v>0</v>
      </c>
      <c r="H21" s="306">
        <f t="shared" si="0"/>
        <v>0</v>
      </c>
    </row>
    <row r="22" spans="1:8" ht="18" x14ac:dyDescent="0.25">
      <c r="A22" s="10" t="s">
        <v>117</v>
      </c>
      <c r="B22" s="354"/>
      <c r="C22" s="338"/>
      <c r="D22" s="82"/>
      <c r="E22" s="317"/>
      <c r="F22" s="302">
        <f t="shared" si="0"/>
        <v>0</v>
      </c>
      <c r="G22" s="311">
        <f t="shared" si="0"/>
        <v>0</v>
      </c>
      <c r="H22" s="306">
        <f t="shared" si="0"/>
        <v>0</v>
      </c>
    </row>
    <row r="23" spans="1:8" ht="18" x14ac:dyDescent="0.25">
      <c r="A23" s="10" t="s">
        <v>118</v>
      </c>
      <c r="B23" s="354"/>
      <c r="C23" s="338"/>
      <c r="D23" s="82"/>
      <c r="E23" s="317"/>
      <c r="F23" s="302">
        <f t="shared" si="0"/>
        <v>0</v>
      </c>
      <c r="G23" s="311">
        <f t="shared" si="0"/>
        <v>0</v>
      </c>
      <c r="H23" s="306">
        <f t="shared" si="0"/>
        <v>0</v>
      </c>
    </row>
    <row r="24" spans="1:8" ht="18" x14ac:dyDescent="0.25">
      <c r="A24" s="71" t="s">
        <v>120</v>
      </c>
      <c r="B24" s="354"/>
      <c r="C24" s="338"/>
      <c r="D24" s="82"/>
      <c r="E24" s="317"/>
      <c r="F24" s="302">
        <f t="shared" si="0"/>
        <v>0</v>
      </c>
      <c r="G24" s="311">
        <f t="shared" si="0"/>
        <v>0</v>
      </c>
      <c r="H24" s="306">
        <f t="shared" si="0"/>
        <v>0</v>
      </c>
    </row>
    <row r="25" spans="1:8" ht="18" x14ac:dyDescent="0.25">
      <c r="A25" s="10" t="s">
        <v>121</v>
      </c>
      <c r="B25" s="354"/>
      <c r="C25" s="338"/>
      <c r="D25" s="82"/>
      <c r="E25" s="317"/>
      <c r="F25" s="302">
        <f t="shared" si="0"/>
        <v>0</v>
      </c>
      <c r="G25" s="311">
        <f t="shared" si="0"/>
        <v>0</v>
      </c>
      <c r="H25" s="306">
        <f t="shared" si="0"/>
        <v>0</v>
      </c>
    </row>
    <row r="26" spans="1:8" ht="18" x14ac:dyDescent="0.25">
      <c r="A26" s="73" t="s">
        <v>72</v>
      </c>
      <c r="B26" s="354"/>
      <c r="C26" s="338"/>
      <c r="D26" s="82"/>
      <c r="E26" s="317"/>
      <c r="F26" s="302">
        <f t="shared" si="0"/>
        <v>0</v>
      </c>
      <c r="G26" s="311">
        <f t="shared" si="0"/>
        <v>0</v>
      </c>
      <c r="H26" s="306">
        <f t="shared" si="0"/>
        <v>0</v>
      </c>
    </row>
    <row r="27" spans="1:8" ht="18" x14ac:dyDescent="0.25">
      <c r="A27" s="10" t="s">
        <v>122</v>
      </c>
      <c r="B27" s="354"/>
      <c r="C27" s="338"/>
      <c r="D27" s="82"/>
      <c r="E27" s="317"/>
      <c r="F27" s="302">
        <f t="shared" si="0"/>
        <v>0</v>
      </c>
      <c r="G27" s="311">
        <f t="shared" si="0"/>
        <v>0</v>
      </c>
      <c r="H27" s="306">
        <f t="shared" si="0"/>
        <v>0</v>
      </c>
    </row>
    <row r="28" spans="1:8" ht="18" x14ac:dyDescent="0.25">
      <c r="A28" s="10" t="s">
        <v>123</v>
      </c>
      <c r="B28" s="354"/>
      <c r="C28" s="338"/>
      <c r="D28" s="82"/>
      <c r="E28" s="317"/>
      <c r="F28" s="302">
        <f t="shared" si="0"/>
        <v>0</v>
      </c>
      <c r="G28" s="311">
        <f t="shared" si="0"/>
        <v>0</v>
      </c>
      <c r="H28" s="306">
        <f t="shared" si="0"/>
        <v>0</v>
      </c>
    </row>
    <row r="29" spans="1:8" ht="18" x14ac:dyDescent="0.25">
      <c r="A29" s="10" t="s">
        <v>124</v>
      </c>
      <c r="B29" s="354"/>
      <c r="C29" s="338"/>
      <c r="D29" s="82"/>
      <c r="E29" s="317"/>
      <c r="F29" s="302">
        <f t="shared" si="0"/>
        <v>0</v>
      </c>
      <c r="G29" s="311">
        <f t="shared" si="0"/>
        <v>0</v>
      </c>
      <c r="H29" s="306">
        <f t="shared" si="0"/>
        <v>0</v>
      </c>
    </row>
    <row r="30" spans="1:8" ht="18" x14ac:dyDescent="0.25">
      <c r="A30" s="10" t="s">
        <v>125</v>
      </c>
      <c r="B30" s="354"/>
      <c r="C30" s="338"/>
      <c r="D30" s="82"/>
      <c r="E30" s="317"/>
      <c r="F30" s="302">
        <f t="shared" si="0"/>
        <v>0</v>
      </c>
      <c r="G30" s="311">
        <f t="shared" si="0"/>
        <v>0</v>
      </c>
      <c r="H30" s="306">
        <f t="shared" si="0"/>
        <v>0</v>
      </c>
    </row>
    <row r="31" spans="1:8" ht="18" x14ac:dyDescent="0.25">
      <c r="A31" s="10"/>
      <c r="B31" s="355"/>
      <c r="C31" s="339"/>
      <c r="D31" s="93"/>
      <c r="E31" s="319"/>
      <c r="F31" s="302">
        <f t="shared" si="0"/>
        <v>0</v>
      </c>
      <c r="G31" s="311">
        <f t="shared" si="0"/>
        <v>0</v>
      </c>
      <c r="H31" s="306">
        <f t="shared" si="0"/>
        <v>0</v>
      </c>
    </row>
    <row r="32" spans="1:8" ht="17.399999999999999" x14ac:dyDescent="0.25">
      <c r="A32" s="64" t="s">
        <v>65</v>
      </c>
      <c r="B32" s="356">
        <f>B10-B20</f>
        <v>0</v>
      </c>
      <c r="C32" s="98">
        <f>C10-C20</f>
        <v>0</v>
      </c>
      <c r="D32" s="96">
        <f>D10-D20</f>
        <v>0</v>
      </c>
      <c r="E32" s="320">
        <f>E10-E20</f>
        <v>0</v>
      </c>
      <c r="F32" s="303">
        <f t="shared" si="0"/>
        <v>0</v>
      </c>
      <c r="G32" s="312">
        <f t="shared" si="0"/>
        <v>0</v>
      </c>
      <c r="H32" s="307">
        <f t="shared" si="0"/>
        <v>0</v>
      </c>
    </row>
    <row r="33" spans="1:8" s="39" customFormat="1" ht="18" x14ac:dyDescent="0.25">
      <c r="A33" s="74" t="s">
        <v>73</v>
      </c>
      <c r="B33" s="355">
        <f>B32-B34</f>
        <v>0</v>
      </c>
      <c r="C33" s="339">
        <f>C32-C34</f>
        <v>0</v>
      </c>
      <c r="D33" s="93">
        <f>D32-D34</f>
        <v>0</v>
      </c>
      <c r="E33" s="318">
        <f>E32-E34</f>
        <v>0</v>
      </c>
      <c r="F33" s="302">
        <f t="shared" si="0"/>
        <v>0</v>
      </c>
      <c r="G33" s="311">
        <f t="shared" si="0"/>
        <v>0</v>
      </c>
      <c r="H33" s="306">
        <f t="shared" si="0"/>
        <v>0</v>
      </c>
    </row>
    <row r="34" spans="1:8" s="39" customFormat="1" ht="18" x14ac:dyDescent="0.25">
      <c r="A34" s="63" t="s">
        <v>91</v>
      </c>
      <c r="B34" s="355"/>
      <c r="C34" s="339"/>
      <c r="D34" s="93"/>
      <c r="E34" s="318"/>
      <c r="F34" s="302">
        <f t="shared" si="0"/>
        <v>0</v>
      </c>
      <c r="G34" s="311">
        <f t="shared" si="0"/>
        <v>0</v>
      </c>
      <c r="H34" s="306">
        <f t="shared" si="0"/>
        <v>0</v>
      </c>
    </row>
    <row r="35" spans="1:8" ht="18" x14ac:dyDescent="0.25">
      <c r="A35" s="10" t="s">
        <v>71</v>
      </c>
      <c r="B35" s="357">
        <f>IF(B20=0,0,B11/B20*100)</f>
        <v>0</v>
      </c>
      <c r="C35" s="340">
        <f>IF(C20=0,0,C11/C20*100)</f>
        <v>0</v>
      </c>
      <c r="D35" s="100">
        <f>IF(D20=0,0,D11/D20*100)</f>
        <v>0</v>
      </c>
      <c r="E35" s="321">
        <f>IF(E20=0,0,E11/E20*100)</f>
        <v>0</v>
      </c>
      <c r="F35" s="302">
        <f t="shared" si="0"/>
        <v>0</v>
      </c>
      <c r="G35" s="311">
        <f t="shared" si="0"/>
        <v>0</v>
      </c>
      <c r="H35" s="306">
        <f t="shared" si="0"/>
        <v>0</v>
      </c>
    </row>
    <row r="36" spans="1:8" ht="38.25" customHeight="1" x14ac:dyDescent="0.35">
      <c r="A36" s="263" t="s">
        <v>97</v>
      </c>
      <c r="B36" s="358">
        <f>IF(B20=0,0,B11/(B20-B38)*100)</f>
        <v>0</v>
      </c>
      <c r="C36" s="271">
        <f>IF(C20=0,0,C11/(C20-C38)*100)</f>
        <v>0</v>
      </c>
      <c r="D36" s="330">
        <f>IF(D20=0,0,D11/(D20-D38)*100)</f>
        <v>0</v>
      </c>
      <c r="E36" s="322">
        <f>IF(E20=0,0,E11/(E20-E38)*100)</f>
        <v>0</v>
      </c>
      <c r="F36" s="275">
        <f t="shared" si="0"/>
        <v>0</v>
      </c>
      <c r="G36" s="313">
        <f t="shared" si="0"/>
        <v>0</v>
      </c>
      <c r="H36" s="308">
        <f t="shared" si="0"/>
        <v>0</v>
      </c>
    </row>
    <row r="37" spans="1:8" ht="38.25" customHeight="1" x14ac:dyDescent="0.35">
      <c r="A37" s="67" t="s">
        <v>66</v>
      </c>
      <c r="B37" s="359">
        <f>IF(B20=0,0,B11/(B20-B28)*100)</f>
        <v>0</v>
      </c>
      <c r="C37" s="341">
        <f>IF(C20=0,0,C11/(C20-C28)*100)</f>
        <v>0</v>
      </c>
      <c r="D37" s="191">
        <f>IF(D20=0,0,D11/(D20-D28)*100)</f>
        <v>0</v>
      </c>
      <c r="E37" s="323">
        <f>IF(E20=0,0,E11/(E20-E28)*100)</f>
        <v>0</v>
      </c>
      <c r="F37" s="275">
        <f t="shared" si="0"/>
        <v>0</v>
      </c>
      <c r="G37" s="313">
        <f t="shared" si="0"/>
        <v>0</v>
      </c>
      <c r="H37" s="308">
        <f t="shared" si="0"/>
        <v>0</v>
      </c>
    </row>
    <row r="38" spans="1:8" ht="19.5" customHeight="1" x14ac:dyDescent="0.35">
      <c r="A38" s="67" t="s">
        <v>92</v>
      </c>
      <c r="B38" s="360"/>
      <c r="C38" s="342"/>
      <c r="D38" s="282"/>
      <c r="E38" s="324"/>
      <c r="F38" s="302">
        <f t="shared" si="0"/>
        <v>0</v>
      </c>
      <c r="G38" s="311">
        <f t="shared" si="0"/>
        <v>0</v>
      </c>
      <c r="H38" s="306">
        <f t="shared" si="0"/>
        <v>0</v>
      </c>
    </row>
    <row r="39" spans="1:8" ht="17.399999999999999" x14ac:dyDescent="0.25">
      <c r="A39" s="68" t="s">
        <v>95</v>
      </c>
      <c r="B39" s="361"/>
      <c r="C39" s="102"/>
      <c r="D39" s="103"/>
      <c r="E39" s="325"/>
      <c r="F39" s="303">
        <f t="shared" si="0"/>
        <v>0</v>
      </c>
      <c r="G39" s="312">
        <f t="shared" si="0"/>
        <v>0</v>
      </c>
      <c r="H39" s="307">
        <f t="shared" si="0"/>
        <v>0</v>
      </c>
    </row>
    <row r="40" spans="1:8" ht="17.399999999999999" x14ac:dyDescent="0.25">
      <c r="A40" s="64" t="s">
        <v>94</v>
      </c>
      <c r="B40" s="361"/>
      <c r="C40" s="102"/>
      <c r="D40" s="103"/>
      <c r="E40" s="325"/>
      <c r="F40" s="303">
        <f t="shared" si="0"/>
        <v>0</v>
      </c>
      <c r="G40" s="312">
        <f t="shared" si="0"/>
        <v>0</v>
      </c>
      <c r="H40" s="307">
        <f t="shared" si="0"/>
        <v>0</v>
      </c>
    </row>
    <row r="41" spans="1:8" ht="18" x14ac:dyDescent="0.25">
      <c r="A41" s="69" t="s">
        <v>50</v>
      </c>
      <c r="B41" s="362"/>
      <c r="C41" s="343"/>
      <c r="D41" s="107"/>
      <c r="E41" s="326"/>
      <c r="F41" s="302">
        <f t="shared" si="0"/>
        <v>0</v>
      </c>
      <c r="G41" s="311">
        <f t="shared" si="0"/>
        <v>0</v>
      </c>
      <c r="H41" s="306">
        <f t="shared" si="0"/>
        <v>0</v>
      </c>
    </row>
    <row r="42" spans="1:8" ht="19.5" customHeight="1" thickBot="1" x14ac:dyDescent="0.3">
      <c r="A42" s="12" t="s">
        <v>3</v>
      </c>
      <c r="B42" s="363">
        <f>IF(B41=0,0,((B26)/B41)/12*1000)</f>
        <v>0</v>
      </c>
      <c r="C42" s="344">
        <f>IF(C41=0,0,((C26)/C41)/12*1000)</f>
        <v>0</v>
      </c>
      <c r="D42" s="111">
        <f>IF(D41=0,0,((D26)/D41)/12*1000)</f>
        <v>0</v>
      </c>
      <c r="E42" s="327">
        <f>IF(E41=0,0,((E26)/E41)/12*1000)</f>
        <v>0</v>
      </c>
      <c r="F42" s="304">
        <f t="shared" si="0"/>
        <v>0</v>
      </c>
      <c r="G42" s="314">
        <f t="shared" si="0"/>
        <v>0</v>
      </c>
      <c r="H42" s="309">
        <f t="shared" si="0"/>
        <v>0</v>
      </c>
    </row>
    <row r="43" spans="1:8" ht="18.75" customHeight="1" x14ac:dyDescent="0.35">
      <c r="A43" s="40"/>
      <c r="B43" s="3"/>
      <c r="C43" s="3"/>
      <c r="D43" s="3"/>
      <c r="E43" s="3"/>
      <c r="F43" s="3"/>
      <c r="G43" s="3"/>
      <c r="H43" s="3"/>
    </row>
    <row r="44" spans="1:8" ht="20.399999999999999" x14ac:dyDescent="0.35">
      <c r="A44" s="4" t="s">
        <v>4</v>
      </c>
      <c r="B44" s="5"/>
      <c r="C44" s="5"/>
      <c r="D44" s="5"/>
      <c r="E44" s="5"/>
      <c r="F44" s="5"/>
      <c r="G44" s="5"/>
      <c r="H44" s="3"/>
    </row>
    <row r="45" spans="1:8" ht="19.5" customHeight="1" x14ac:dyDescent="0.35">
      <c r="A45" s="13"/>
      <c r="B45" s="5"/>
      <c r="C45" s="5"/>
      <c r="D45" s="5"/>
      <c r="E45" s="5"/>
      <c r="F45" s="5"/>
      <c r="G45" s="5"/>
      <c r="H45" s="3"/>
    </row>
    <row r="46" spans="1:8" ht="21" x14ac:dyDescent="0.4">
      <c r="A46" s="14" t="s">
        <v>105</v>
      </c>
      <c r="B46" s="5"/>
      <c r="C46" s="5"/>
      <c r="D46" s="14" t="s">
        <v>106</v>
      </c>
      <c r="E46" s="14"/>
      <c r="F46" s="5"/>
      <c r="G46" s="3"/>
    </row>
    <row r="47" spans="1:8" ht="20.25" customHeight="1" x14ac:dyDescent="0.25"/>
    <row r="48" spans="1:8" ht="21" x14ac:dyDescent="0.4">
      <c r="A48" s="14" t="s">
        <v>5</v>
      </c>
    </row>
  </sheetData>
  <mergeCells count="2">
    <mergeCell ref="A1:H1"/>
    <mergeCell ref="C8:E8"/>
  </mergeCells>
  <pageMargins left="0.78740157499999996" right="0.69" top="0.72" bottom="0.64" header="0.4921259845" footer="0.36"/>
  <pageSetup paperSize="9" scale="57" orientation="landscape" r:id="rId1"/>
  <headerFooter alignWithMargins="0">
    <oddHeader>&amp;R&amp;"Times New Roman,Tučné"&amp;22Vzor č. 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Zeros="0" zoomScale="85" zoomScaleNormal="85" workbookViewId="0">
      <selection activeCell="H16" sqref="H16"/>
    </sheetView>
  </sheetViews>
  <sheetFormatPr defaultColWidth="9.109375" defaultRowHeight="15.6" x14ac:dyDescent="0.3"/>
  <cols>
    <col min="1" max="1" width="12.88671875" style="203" customWidth="1"/>
    <col min="2" max="2" width="41" style="203" customWidth="1"/>
    <col min="3" max="3" width="11.6640625" style="203" customWidth="1"/>
    <col min="4" max="4" width="13" style="203" customWidth="1"/>
    <col min="5" max="5" width="62.33203125" style="203" customWidth="1"/>
    <col min="6" max="6" width="11" style="203" customWidth="1"/>
    <col min="7" max="7" width="12.88671875" style="203" customWidth="1"/>
    <col min="8" max="8" width="14.44140625" style="203" customWidth="1"/>
    <col min="9" max="16384" width="9.109375" style="203"/>
  </cols>
  <sheetData>
    <row r="1" spans="1:12" ht="22.8" x14ac:dyDescent="0.4">
      <c r="A1" s="374" t="s">
        <v>60</v>
      </c>
      <c r="B1" s="374"/>
      <c r="C1" s="374"/>
      <c r="D1" s="374"/>
      <c r="E1" s="374"/>
      <c r="F1" s="374"/>
      <c r="G1" s="374"/>
      <c r="H1" s="374"/>
    </row>
    <row r="2" spans="1:12" s="207" customFormat="1" ht="21.75" customHeight="1" x14ac:dyDescent="0.35">
      <c r="A2" s="204" t="s">
        <v>0</v>
      </c>
      <c r="B2" s="205"/>
      <c r="C2" s="205"/>
      <c r="D2" s="205"/>
      <c r="E2" s="205"/>
      <c r="F2" s="205"/>
      <c r="G2" s="205"/>
      <c r="H2" s="205"/>
      <c r="I2" s="206"/>
      <c r="J2" s="206"/>
      <c r="K2" s="206"/>
      <c r="L2" s="206"/>
    </row>
    <row r="3" spans="1:12" s="207" customFormat="1" ht="12.75" customHeight="1" x14ac:dyDescent="0.35">
      <c r="A3" s="204"/>
      <c r="B3" s="205"/>
      <c r="C3" s="205"/>
      <c r="D3" s="205"/>
      <c r="E3" s="205"/>
      <c r="F3" s="205"/>
      <c r="G3" s="205"/>
      <c r="H3" s="205"/>
      <c r="I3" s="206"/>
      <c r="J3" s="206"/>
      <c r="K3" s="206"/>
      <c r="L3" s="206"/>
    </row>
    <row r="4" spans="1:12" s="207" customFormat="1" ht="15" customHeight="1" x14ac:dyDescent="0.35">
      <c r="A4" s="204" t="s">
        <v>1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8.75" customHeight="1" thickBot="1" x14ac:dyDescent="0.4">
      <c r="A5" s="208"/>
      <c r="B5" s="208"/>
      <c r="C5" s="208"/>
      <c r="D5" s="208"/>
      <c r="E5" s="208"/>
      <c r="F5" s="208"/>
      <c r="G5" s="208"/>
      <c r="H5" s="209" t="s">
        <v>2</v>
      </c>
    </row>
    <row r="6" spans="1:12" ht="16.5" customHeight="1" thickBot="1" x14ac:dyDescent="0.35">
      <c r="A6" s="375" t="s">
        <v>7</v>
      </c>
      <c r="B6" s="376"/>
      <c r="C6" s="376"/>
      <c r="D6" s="376"/>
      <c r="E6" s="376"/>
      <c r="F6" s="376"/>
      <c r="G6" s="376"/>
      <c r="H6" s="377"/>
    </row>
    <row r="7" spans="1:12" x14ac:dyDescent="0.3">
      <c r="A7" s="210" t="s">
        <v>20</v>
      </c>
      <c r="B7" s="369" t="s">
        <v>21</v>
      </c>
      <c r="C7" s="370"/>
      <c r="D7" s="211"/>
      <c r="E7" s="369" t="s">
        <v>19</v>
      </c>
      <c r="F7" s="370"/>
      <c r="G7" s="212"/>
      <c r="H7" s="332" t="s">
        <v>104</v>
      </c>
    </row>
    <row r="8" spans="1:12" ht="16.2" thickBot="1" x14ac:dyDescent="0.35">
      <c r="A8" s="213"/>
      <c r="B8" s="214"/>
      <c r="C8" s="215" t="s">
        <v>45</v>
      </c>
      <c r="D8" s="216" t="s">
        <v>36</v>
      </c>
      <c r="E8" s="214"/>
      <c r="F8" s="215" t="s">
        <v>45</v>
      </c>
      <c r="G8" s="217" t="s">
        <v>36</v>
      </c>
      <c r="H8" s="331"/>
    </row>
    <row r="9" spans="1:12" x14ac:dyDescent="0.3">
      <c r="A9" s="378"/>
      <c r="B9" s="218" t="s">
        <v>24</v>
      </c>
      <c r="C9" s="219"/>
      <c r="D9" s="220"/>
      <c r="E9" s="218" t="s">
        <v>87</v>
      </c>
      <c r="F9" s="219"/>
      <c r="G9" s="221"/>
      <c r="H9" s="371">
        <f>A9+C16-F16</f>
        <v>0</v>
      </c>
    </row>
    <row r="10" spans="1:12" x14ac:dyDescent="0.3">
      <c r="A10" s="378"/>
      <c r="B10" s="222" t="s">
        <v>98</v>
      </c>
      <c r="C10" s="223"/>
      <c r="D10" s="224"/>
      <c r="E10" s="225" t="s">
        <v>88</v>
      </c>
      <c r="F10" s="223"/>
      <c r="G10" s="226"/>
      <c r="H10" s="378"/>
    </row>
    <row r="11" spans="1:12" x14ac:dyDescent="0.3">
      <c r="A11" s="378"/>
      <c r="B11" s="227" t="s">
        <v>99</v>
      </c>
      <c r="C11" s="223"/>
      <c r="D11" s="224"/>
      <c r="E11" s="225" t="s">
        <v>89</v>
      </c>
      <c r="F11" s="228"/>
      <c r="G11" s="229"/>
      <c r="H11" s="378"/>
    </row>
    <row r="12" spans="1:12" x14ac:dyDescent="0.3">
      <c r="A12" s="378"/>
      <c r="B12" s="230" t="s">
        <v>84</v>
      </c>
      <c r="C12" s="223"/>
      <c r="D12" s="224"/>
      <c r="E12" s="225" t="s">
        <v>90</v>
      </c>
      <c r="F12" s="228"/>
      <c r="G12" s="229"/>
      <c r="H12" s="378"/>
    </row>
    <row r="13" spans="1:12" x14ac:dyDescent="0.3">
      <c r="A13" s="378"/>
      <c r="B13" s="230" t="s">
        <v>85</v>
      </c>
      <c r="C13" s="223"/>
      <c r="D13" s="224"/>
      <c r="E13" s="225"/>
      <c r="F13" s="228"/>
      <c r="G13" s="229"/>
      <c r="H13" s="378"/>
    </row>
    <row r="14" spans="1:12" x14ac:dyDescent="0.3">
      <c r="A14" s="378"/>
      <c r="B14" s="230" t="s">
        <v>86</v>
      </c>
      <c r="C14" s="223"/>
      <c r="D14" s="224"/>
      <c r="E14" s="225"/>
      <c r="F14" s="228"/>
      <c r="G14" s="229"/>
      <c r="H14" s="378"/>
    </row>
    <row r="15" spans="1:12" ht="16.2" thickBot="1" x14ac:dyDescent="0.35">
      <c r="A15" s="378"/>
      <c r="B15" s="225" t="s">
        <v>83</v>
      </c>
      <c r="C15" s="223"/>
      <c r="D15" s="231"/>
      <c r="E15" s="232"/>
      <c r="F15" s="228"/>
      <c r="G15" s="229"/>
      <c r="H15" s="379"/>
    </row>
    <row r="16" spans="1:12" ht="15.75" customHeight="1" thickBot="1" x14ac:dyDescent="0.35">
      <c r="A16" s="233"/>
      <c r="B16" s="234" t="s">
        <v>23</v>
      </c>
      <c r="C16" s="235">
        <f>SUM(C9:C15)</f>
        <v>0</v>
      </c>
      <c r="D16" s="236">
        <f>SUM(D9:D15)</f>
        <v>0</v>
      </c>
      <c r="E16" s="237" t="s">
        <v>22</v>
      </c>
      <c r="F16" s="235">
        <f>SUM(F9:F15)</f>
        <v>0</v>
      </c>
      <c r="G16" s="238">
        <f>SUM(G9:G15)</f>
        <v>0</v>
      </c>
      <c r="H16" s="258"/>
    </row>
    <row r="17" spans="1:8" ht="11.25" customHeight="1" thickBot="1" x14ac:dyDescent="0.35">
      <c r="A17" s="334"/>
      <c r="B17" s="239"/>
      <c r="C17" s="239"/>
      <c r="D17" s="239"/>
      <c r="E17" s="239"/>
      <c r="F17" s="239"/>
      <c r="G17" s="239"/>
      <c r="H17" s="335"/>
    </row>
    <row r="18" spans="1:8" ht="16.5" customHeight="1" thickBot="1" x14ac:dyDescent="0.35">
      <c r="A18" s="375" t="s">
        <v>8</v>
      </c>
      <c r="B18" s="376"/>
      <c r="C18" s="376"/>
      <c r="D18" s="376"/>
      <c r="E18" s="376"/>
      <c r="F18" s="376"/>
      <c r="G18" s="376"/>
      <c r="H18" s="377"/>
    </row>
    <row r="19" spans="1:8" x14ac:dyDescent="0.3">
      <c r="A19" s="210" t="s">
        <v>20</v>
      </c>
      <c r="B19" s="369" t="s">
        <v>21</v>
      </c>
      <c r="C19" s="370"/>
      <c r="D19" s="212"/>
      <c r="E19" s="369" t="s">
        <v>19</v>
      </c>
      <c r="F19" s="370"/>
      <c r="G19" s="211"/>
      <c r="H19" s="332" t="s">
        <v>104</v>
      </c>
    </row>
    <row r="20" spans="1:8" ht="16.2" thickBot="1" x14ac:dyDescent="0.35">
      <c r="A20" s="213"/>
      <c r="B20" s="214"/>
      <c r="C20" s="215" t="s">
        <v>45</v>
      </c>
      <c r="D20" s="217" t="s">
        <v>36</v>
      </c>
      <c r="E20" s="214"/>
      <c r="F20" s="215" t="s">
        <v>45</v>
      </c>
      <c r="G20" s="216" t="s">
        <v>36</v>
      </c>
      <c r="H20" s="333"/>
    </row>
    <row r="21" spans="1:8" ht="15.75" customHeight="1" x14ac:dyDescent="0.3">
      <c r="A21" s="378"/>
      <c r="B21" s="240" t="s">
        <v>81</v>
      </c>
      <c r="C21" s="219"/>
      <c r="D21" s="229"/>
      <c r="E21" s="241" t="s">
        <v>78</v>
      </c>
      <c r="F21" s="220"/>
      <c r="G21" s="242"/>
      <c r="H21" s="371">
        <f>A21+C27-F27</f>
        <v>0</v>
      </c>
    </row>
    <row r="22" spans="1:8" x14ac:dyDescent="0.3">
      <c r="A22" s="378"/>
      <c r="B22" s="225" t="s">
        <v>26</v>
      </c>
      <c r="C22" s="228"/>
      <c r="D22" s="226"/>
      <c r="E22" s="241" t="s">
        <v>79</v>
      </c>
      <c r="F22" s="224"/>
      <c r="G22" s="251"/>
      <c r="H22" s="372"/>
    </row>
    <row r="23" spans="1:8" x14ac:dyDescent="0.3">
      <c r="A23" s="378"/>
      <c r="B23" s="225" t="s">
        <v>25</v>
      </c>
      <c r="C23" s="228"/>
      <c r="D23" s="229"/>
      <c r="E23" s="244" t="s">
        <v>80</v>
      </c>
      <c r="F23" s="224"/>
      <c r="G23" s="251"/>
      <c r="H23" s="372"/>
    </row>
    <row r="24" spans="1:8" x14ac:dyDescent="0.3">
      <c r="A24" s="378"/>
      <c r="B24" s="225"/>
      <c r="C24" s="228"/>
      <c r="D24" s="229"/>
      <c r="E24" s="244" t="s">
        <v>27</v>
      </c>
      <c r="F24" s="224"/>
      <c r="G24" s="224"/>
      <c r="H24" s="372"/>
    </row>
    <row r="25" spans="1:8" x14ac:dyDescent="0.3">
      <c r="A25" s="378"/>
      <c r="B25" s="225"/>
      <c r="C25" s="228"/>
      <c r="D25" s="226"/>
      <c r="E25" s="245" t="s">
        <v>28</v>
      </c>
      <c r="F25" s="224"/>
      <c r="G25" s="220"/>
      <c r="H25" s="372"/>
    </row>
    <row r="26" spans="1:8" ht="15.75" customHeight="1" thickBot="1" x14ac:dyDescent="0.35">
      <c r="A26" s="378"/>
      <c r="B26" s="225"/>
      <c r="C26" s="228"/>
      <c r="D26" s="226"/>
      <c r="E26" s="244" t="s">
        <v>25</v>
      </c>
      <c r="F26" s="224"/>
      <c r="G26" s="246"/>
      <c r="H26" s="373"/>
    </row>
    <row r="27" spans="1:8" ht="16.2" thickBot="1" x14ac:dyDescent="0.35">
      <c r="A27" s="233"/>
      <c r="B27" s="234" t="s">
        <v>23</v>
      </c>
      <c r="C27" s="235">
        <f>SUM(C21:C26)</f>
        <v>0</v>
      </c>
      <c r="D27" s="236">
        <f>SUM(D21:D26)</f>
        <v>0</v>
      </c>
      <c r="E27" s="237" t="s">
        <v>22</v>
      </c>
      <c r="F27" s="235">
        <f>SUM(F21:F26)</f>
        <v>0</v>
      </c>
      <c r="G27" s="238">
        <f>SUM(G21:G26)</f>
        <v>0</v>
      </c>
      <c r="H27" s="258"/>
    </row>
    <row r="28" spans="1:8" ht="9.75" customHeight="1" thickBot="1" x14ac:dyDescent="0.35">
      <c r="A28" s="334"/>
      <c r="B28" s="239"/>
      <c r="C28" s="239"/>
      <c r="D28" s="239"/>
      <c r="E28" s="239"/>
      <c r="F28" s="239"/>
      <c r="G28" s="239"/>
      <c r="H28" s="335"/>
    </row>
    <row r="29" spans="1:8" ht="17.25" customHeight="1" thickBot="1" x14ac:dyDescent="0.35">
      <c r="A29" s="375" t="s">
        <v>9</v>
      </c>
      <c r="B29" s="376"/>
      <c r="C29" s="376"/>
      <c r="D29" s="376"/>
      <c r="E29" s="376"/>
      <c r="F29" s="376"/>
      <c r="G29" s="376"/>
      <c r="H29" s="377"/>
    </row>
    <row r="30" spans="1:8" x14ac:dyDescent="0.3">
      <c r="A30" s="210" t="s">
        <v>20</v>
      </c>
      <c r="B30" s="369" t="s">
        <v>21</v>
      </c>
      <c r="C30" s="370"/>
      <c r="D30" s="212"/>
      <c r="E30" s="369" t="s">
        <v>19</v>
      </c>
      <c r="F30" s="370"/>
      <c r="G30" s="211"/>
      <c r="H30" s="332" t="s">
        <v>104</v>
      </c>
    </row>
    <row r="31" spans="1:8" ht="16.2" thickBot="1" x14ac:dyDescent="0.35">
      <c r="A31" s="213"/>
      <c r="B31" s="214"/>
      <c r="C31" s="215" t="s">
        <v>45</v>
      </c>
      <c r="D31" s="217" t="s">
        <v>36</v>
      </c>
      <c r="E31" s="214"/>
      <c r="F31" s="215" t="s">
        <v>45</v>
      </c>
      <c r="G31" s="216" t="s">
        <v>36</v>
      </c>
      <c r="H31" s="333"/>
    </row>
    <row r="32" spans="1:8" x14ac:dyDescent="0.3">
      <c r="A32" s="378"/>
      <c r="B32" s="240" t="s">
        <v>81</v>
      </c>
      <c r="C32" s="247"/>
      <c r="D32" s="248"/>
      <c r="E32" s="245" t="s">
        <v>82</v>
      </c>
      <c r="F32" s="220"/>
      <c r="G32" s="220"/>
      <c r="H32" s="371">
        <f>A32+C34-F34</f>
        <v>0</v>
      </c>
    </row>
    <row r="33" spans="1:12" ht="16.2" thickBot="1" x14ac:dyDescent="0.35">
      <c r="A33" s="379"/>
      <c r="B33" s="230"/>
      <c r="C33" s="249"/>
      <c r="D33" s="243"/>
      <c r="E33" s="250" t="s">
        <v>29</v>
      </c>
      <c r="F33" s="251"/>
      <c r="G33" s="242"/>
      <c r="H33" s="379"/>
    </row>
    <row r="34" spans="1:12" ht="16.2" thickBot="1" x14ac:dyDescent="0.35">
      <c r="A34" s="233"/>
      <c r="B34" s="234" t="s">
        <v>23</v>
      </c>
      <c r="C34" s="235">
        <f>SUM(C32:C33)</f>
        <v>0</v>
      </c>
      <c r="D34" s="236">
        <f>SUM(D32:D33)</f>
        <v>0</v>
      </c>
      <c r="E34" s="237" t="s">
        <v>22</v>
      </c>
      <c r="F34" s="235">
        <f>SUM(F32:F33)</f>
        <v>0</v>
      </c>
      <c r="G34" s="238">
        <f>SUM(G32:G33)</f>
        <v>0</v>
      </c>
      <c r="H34" s="258"/>
    </row>
    <row r="35" spans="1:12" ht="9.75" customHeight="1" thickBot="1" x14ac:dyDescent="0.35">
      <c r="A35" s="334"/>
      <c r="B35" s="239"/>
      <c r="C35" s="239"/>
      <c r="D35" s="239"/>
      <c r="E35" s="239"/>
      <c r="F35" s="239"/>
      <c r="G35" s="239"/>
      <c r="H35" s="335"/>
    </row>
    <row r="36" spans="1:12" ht="19.5" customHeight="1" thickBot="1" x14ac:dyDescent="0.35">
      <c r="A36" s="375" t="s">
        <v>6</v>
      </c>
      <c r="B36" s="376"/>
      <c r="C36" s="376"/>
      <c r="D36" s="376"/>
      <c r="E36" s="376"/>
      <c r="F36" s="376"/>
      <c r="G36" s="376"/>
      <c r="H36" s="377"/>
    </row>
    <row r="37" spans="1:12" x14ac:dyDescent="0.3">
      <c r="A37" s="210" t="s">
        <v>20</v>
      </c>
      <c r="B37" s="370" t="s">
        <v>21</v>
      </c>
      <c r="C37" s="370"/>
      <c r="D37" s="212"/>
      <c r="E37" s="369" t="s">
        <v>19</v>
      </c>
      <c r="F37" s="370"/>
      <c r="G37" s="212"/>
      <c r="H37" s="332" t="s">
        <v>104</v>
      </c>
    </row>
    <row r="38" spans="1:12" ht="16.2" thickBot="1" x14ac:dyDescent="0.35">
      <c r="A38" s="213"/>
      <c r="B38" s="252"/>
      <c r="C38" s="215" t="s">
        <v>45</v>
      </c>
      <c r="D38" s="217" t="s">
        <v>36</v>
      </c>
      <c r="E38" s="214"/>
      <c r="F38" s="215" t="s">
        <v>45</v>
      </c>
      <c r="G38" s="217" t="s">
        <v>36</v>
      </c>
      <c r="H38" s="331"/>
    </row>
    <row r="39" spans="1:12" x14ac:dyDescent="0.3">
      <c r="A39" s="378"/>
      <c r="B39" s="253" t="s">
        <v>30</v>
      </c>
      <c r="C39" s="247"/>
      <c r="D39" s="248"/>
      <c r="E39" s="245" t="s">
        <v>31</v>
      </c>
      <c r="F39" s="219"/>
      <c r="G39" s="242"/>
      <c r="H39" s="371">
        <f>A39+C41-F41</f>
        <v>0</v>
      </c>
    </row>
    <row r="40" spans="1:12" ht="15.75" customHeight="1" thickBot="1" x14ac:dyDescent="0.35">
      <c r="A40" s="380"/>
      <c r="B40" s="232" t="s">
        <v>25</v>
      </c>
      <c r="C40" s="254"/>
      <c r="D40" s="255"/>
      <c r="E40" s="256"/>
      <c r="F40" s="254"/>
      <c r="G40" s="255"/>
      <c r="H40" s="379"/>
    </row>
    <row r="41" spans="1:12" s="259" customFormat="1" ht="16.2" thickBot="1" x14ac:dyDescent="0.35">
      <c r="A41" s="257"/>
      <c r="B41" s="234" t="s">
        <v>23</v>
      </c>
      <c r="C41" s="235">
        <f>SUM(C39:C40)</f>
        <v>0</v>
      </c>
      <c r="D41" s="236">
        <f>SUM(D39:D40)</f>
        <v>0</v>
      </c>
      <c r="E41" s="237" t="s">
        <v>22</v>
      </c>
      <c r="F41" s="238">
        <f>SUM(F39:F40)</f>
        <v>0</v>
      </c>
      <c r="G41" s="236">
        <f>SUM(G39:G40)</f>
        <v>0</v>
      </c>
      <c r="H41" s="258"/>
    </row>
    <row r="43" spans="1:12" s="207" customFormat="1" ht="18" x14ac:dyDescent="0.35">
      <c r="A43" s="205" t="s">
        <v>4</v>
      </c>
      <c r="B43" s="205"/>
      <c r="C43" s="205"/>
      <c r="D43" s="205"/>
      <c r="E43" s="205" t="s">
        <v>106</v>
      </c>
      <c r="F43" s="205"/>
      <c r="G43" s="205"/>
      <c r="H43" s="205"/>
      <c r="I43" s="205"/>
      <c r="J43" s="205"/>
      <c r="K43" s="205"/>
      <c r="L43" s="206"/>
    </row>
    <row r="44" spans="1:12" s="207" customFormat="1" ht="18" x14ac:dyDescent="0.35">
      <c r="A44" s="205" t="s">
        <v>105</v>
      </c>
      <c r="B44" s="205"/>
      <c r="C44" s="205"/>
      <c r="D44" s="205"/>
      <c r="E44" s="205" t="s">
        <v>5</v>
      </c>
      <c r="F44" s="205"/>
      <c r="G44" s="205"/>
      <c r="H44" s="205"/>
      <c r="J44" s="205"/>
      <c r="K44" s="205"/>
      <c r="L44" s="206"/>
    </row>
    <row r="45" spans="1:12" x14ac:dyDescent="0.3">
      <c r="B45" s="260"/>
      <c r="C45" s="260"/>
      <c r="D45" s="260"/>
      <c r="E45" s="260"/>
      <c r="F45" s="260"/>
      <c r="G45" s="260"/>
      <c r="H45" s="260"/>
    </row>
    <row r="46" spans="1:12" x14ac:dyDescent="0.3">
      <c r="A46" s="261"/>
      <c r="B46" s="261"/>
      <c r="C46" s="261"/>
      <c r="D46" s="261"/>
      <c r="E46" s="261"/>
      <c r="F46" s="261"/>
      <c r="G46" s="261"/>
      <c r="H46" s="261"/>
      <c r="I46" s="261"/>
    </row>
    <row r="47" spans="1:12" x14ac:dyDescent="0.3">
      <c r="B47" s="261"/>
      <c r="C47" s="261"/>
      <c r="D47" s="261"/>
      <c r="E47" s="261"/>
      <c r="F47" s="261"/>
      <c r="G47" s="261"/>
      <c r="H47" s="261"/>
      <c r="I47" s="261"/>
    </row>
  </sheetData>
  <customSheetViews>
    <customSheetView guid="{53EB53BB-0518-45EF-8A7F-67D72C708B59}" scale="85" zeroValues="0" showRuler="0">
      <selection activeCell="B12" sqref="B12:B14"/>
      <pageMargins left="0.45" right="0.78740157480314965" top="0.23622047244094491" bottom="0.34" header="0.15748031496062992" footer="0.31496062992125984"/>
      <printOptions horizontalCentered="1"/>
      <pageSetup paperSize="9" scale="70" orientation="landscape" horizontalDpi="4294967294" r:id="rId1"/>
      <headerFooter alignWithMargins="0">
        <oddHeader>&amp;R&amp;"Times New Roman CE,tučné"&amp;16Vzor č. 3</oddHeader>
      </headerFooter>
    </customSheetView>
  </customSheetViews>
  <mergeCells count="21">
    <mergeCell ref="A39:A40"/>
    <mergeCell ref="A32:A33"/>
    <mergeCell ref="B37:C37"/>
    <mergeCell ref="H32:H33"/>
    <mergeCell ref="H39:H40"/>
    <mergeCell ref="E37:F37"/>
    <mergeCell ref="A29:H29"/>
    <mergeCell ref="A36:H36"/>
    <mergeCell ref="B19:C19"/>
    <mergeCell ref="B30:C30"/>
    <mergeCell ref="E19:F19"/>
    <mergeCell ref="E30:F30"/>
    <mergeCell ref="A21:A26"/>
    <mergeCell ref="B7:C7"/>
    <mergeCell ref="H21:H26"/>
    <mergeCell ref="A1:H1"/>
    <mergeCell ref="A18:H18"/>
    <mergeCell ref="E7:F7"/>
    <mergeCell ref="A6:H6"/>
    <mergeCell ref="A9:A15"/>
    <mergeCell ref="H9:H15"/>
  </mergeCells>
  <phoneticPr fontId="0" type="noConversion"/>
  <printOptions horizontalCentered="1"/>
  <pageMargins left="0.45" right="0.78740157480314965" top="0.23622047244094491" bottom="0.34" header="0.15748031496062992" footer="0.31496062992125984"/>
  <pageSetup paperSize="9" scale="70" orientation="landscape" r:id="rId2"/>
  <headerFooter alignWithMargins="0">
    <oddHeader>&amp;R&amp;"Times New Roman CE,Tučné"&amp;16Vzor č. 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Zeros="0" workbookViewId="0">
      <selection activeCell="G37" sqref="G37"/>
    </sheetView>
  </sheetViews>
  <sheetFormatPr defaultColWidth="9.109375" defaultRowHeight="13.8" x14ac:dyDescent="0.25"/>
  <cols>
    <col min="1" max="1" width="9.109375" style="18"/>
    <col min="2" max="2" width="42.44140625" style="18" customWidth="1"/>
    <col min="3" max="5" width="18" style="18" customWidth="1"/>
    <col min="6" max="16384" width="9.109375" style="18"/>
  </cols>
  <sheetData>
    <row r="1" spans="1:5" ht="22.8" x14ac:dyDescent="0.4">
      <c r="A1" s="385" t="s">
        <v>54</v>
      </c>
      <c r="B1" s="385"/>
      <c r="C1" s="385"/>
      <c r="D1" s="385"/>
      <c r="E1" s="385"/>
    </row>
    <row r="3" spans="1:5" ht="14.4" thickBot="1" x14ac:dyDescent="0.3"/>
    <row r="4" spans="1:5" x14ac:dyDescent="0.25">
      <c r="A4" s="129" t="s">
        <v>11</v>
      </c>
      <c r="B4" s="130"/>
      <c r="C4" s="124" t="s">
        <v>55</v>
      </c>
      <c r="D4" s="124" t="s">
        <v>56</v>
      </c>
      <c r="E4" s="297" t="s">
        <v>12</v>
      </c>
    </row>
    <row r="5" spans="1:5" ht="14.4" thickBot="1" x14ac:dyDescent="0.3">
      <c r="A5" s="127"/>
      <c r="B5" s="128"/>
      <c r="C5" s="131" t="s">
        <v>13</v>
      </c>
      <c r="D5" s="131" t="s">
        <v>13</v>
      </c>
      <c r="E5" s="298" t="s">
        <v>13</v>
      </c>
    </row>
    <row r="6" spans="1:5" x14ac:dyDescent="0.25">
      <c r="A6" s="125" t="s">
        <v>67</v>
      </c>
      <c r="B6" s="126"/>
      <c r="C6" s="386"/>
      <c r="D6" s="386"/>
      <c r="E6" s="387">
        <f>C6-D6</f>
        <v>0</v>
      </c>
    </row>
    <row r="7" spans="1:5" x14ac:dyDescent="0.25">
      <c r="A7" s="19"/>
      <c r="B7" s="20"/>
      <c r="C7" s="382"/>
      <c r="D7" s="382"/>
      <c r="E7" s="384"/>
    </row>
    <row r="8" spans="1:5" x14ac:dyDescent="0.25">
      <c r="A8" s="21" t="s">
        <v>68</v>
      </c>
      <c r="B8" s="22"/>
      <c r="C8" s="381"/>
      <c r="D8" s="381"/>
      <c r="E8" s="383">
        <f>C8-D8</f>
        <v>0</v>
      </c>
    </row>
    <row r="9" spans="1:5" x14ac:dyDescent="0.25">
      <c r="A9" s="19"/>
      <c r="B9" s="20"/>
      <c r="C9" s="382"/>
      <c r="D9" s="382"/>
      <c r="E9" s="384"/>
    </row>
    <row r="10" spans="1:5" x14ac:dyDescent="0.25">
      <c r="A10" s="132" t="s">
        <v>69</v>
      </c>
      <c r="B10" s="133"/>
      <c r="C10" s="294">
        <f>C6-C8</f>
        <v>0</v>
      </c>
      <c r="D10" s="294">
        <f>D6-D8</f>
        <v>0</v>
      </c>
      <c r="E10" s="295">
        <f>C10-D10</f>
        <v>0</v>
      </c>
    </row>
    <row r="11" spans="1:5" x14ac:dyDescent="0.25">
      <c r="A11" s="23" t="s">
        <v>14</v>
      </c>
      <c r="B11" s="24"/>
      <c r="C11" s="33"/>
      <c r="D11" s="33"/>
      <c r="E11" s="34"/>
    </row>
    <row r="12" spans="1:5" x14ac:dyDescent="0.25">
      <c r="A12" s="25" t="s">
        <v>15</v>
      </c>
      <c r="B12" s="26"/>
      <c r="C12" s="33"/>
      <c r="D12" s="33"/>
      <c r="E12" s="34"/>
    </row>
    <row r="13" spans="1:5" x14ac:dyDescent="0.25">
      <c r="A13" s="25"/>
      <c r="B13" s="26"/>
      <c r="C13" s="33"/>
      <c r="D13" s="33"/>
      <c r="E13" s="34"/>
    </row>
    <row r="14" spans="1:5" x14ac:dyDescent="0.25">
      <c r="A14" s="23" t="s">
        <v>16</v>
      </c>
      <c r="B14" s="24"/>
      <c r="C14" s="33"/>
      <c r="D14" s="33"/>
      <c r="E14" s="34"/>
    </row>
    <row r="15" spans="1:5" x14ac:dyDescent="0.25">
      <c r="A15" s="27"/>
      <c r="B15" s="28"/>
      <c r="C15" s="33"/>
      <c r="D15" s="33"/>
      <c r="E15" s="34"/>
    </row>
    <row r="16" spans="1:5" x14ac:dyDescent="0.25">
      <c r="A16" s="23" t="s">
        <v>17</v>
      </c>
      <c r="B16" s="24"/>
      <c r="C16" s="33">
        <f>C11-C14</f>
        <v>0</v>
      </c>
      <c r="D16" s="33">
        <f>D11-D14</f>
        <v>0</v>
      </c>
      <c r="E16" s="34">
        <f>E11-E14</f>
        <v>0</v>
      </c>
    </row>
    <row r="17" spans="1:5" x14ac:dyDescent="0.25">
      <c r="A17" s="27"/>
      <c r="B17" s="28"/>
      <c r="C17" s="33"/>
      <c r="D17" s="33"/>
      <c r="E17" s="34"/>
    </row>
    <row r="18" spans="1:5" x14ac:dyDescent="0.25">
      <c r="A18" s="23" t="s">
        <v>62</v>
      </c>
      <c r="B18" s="24"/>
      <c r="C18" s="33"/>
      <c r="D18" s="33"/>
      <c r="E18" s="34"/>
    </row>
    <row r="19" spans="1:5" x14ac:dyDescent="0.25">
      <c r="A19" s="29"/>
      <c r="B19" s="70"/>
      <c r="C19" s="33"/>
      <c r="D19" s="33"/>
      <c r="E19" s="34"/>
    </row>
    <row r="20" spans="1:5" x14ac:dyDescent="0.25">
      <c r="A20" s="30" t="s">
        <v>70</v>
      </c>
      <c r="B20" s="66"/>
      <c r="C20" s="35">
        <f>C16-C18</f>
        <v>0</v>
      </c>
      <c r="D20" s="35">
        <f>D16-D18</f>
        <v>0</v>
      </c>
      <c r="E20" s="36">
        <f>E16-E18</f>
        <v>0</v>
      </c>
    </row>
    <row r="21" spans="1:5" ht="14.4" thickBot="1" x14ac:dyDescent="0.3">
      <c r="A21" s="31"/>
      <c r="B21" s="32"/>
      <c r="C21" s="37"/>
      <c r="D21" s="37"/>
      <c r="E21" s="38"/>
    </row>
    <row r="23" spans="1:5" x14ac:dyDescent="0.25">
      <c r="A23" s="18" t="s">
        <v>18</v>
      </c>
    </row>
    <row r="25" spans="1:5" ht="15.6" x14ac:dyDescent="0.3">
      <c r="A25" s="15" t="s">
        <v>4</v>
      </c>
    </row>
    <row r="26" spans="1:5" ht="15.6" x14ac:dyDescent="0.3">
      <c r="A26" s="15"/>
    </row>
    <row r="27" spans="1:5" ht="15.6" x14ac:dyDescent="0.3">
      <c r="A27" s="15" t="s">
        <v>105</v>
      </c>
      <c r="C27" s="15"/>
    </row>
    <row r="28" spans="1:5" ht="15.6" x14ac:dyDescent="0.3">
      <c r="A28" s="15"/>
      <c r="C28" s="15"/>
    </row>
    <row r="29" spans="1:5" ht="15.6" x14ac:dyDescent="0.3">
      <c r="A29" s="15" t="s">
        <v>106</v>
      </c>
    </row>
    <row r="30" spans="1:5" ht="15.6" x14ac:dyDescent="0.3">
      <c r="A30" s="15"/>
    </row>
    <row r="31" spans="1:5" ht="15.6" x14ac:dyDescent="0.3">
      <c r="A31" s="15" t="s">
        <v>5</v>
      </c>
    </row>
  </sheetData>
  <customSheetViews>
    <customSheetView guid="{53EB53BB-0518-45EF-8A7F-67D72C708B59}" zeroValues="0" showRuler="0" topLeftCell="A17">
      <selection activeCell="A22" sqref="A22"/>
      <pageMargins left="0.78740157480314965" right="0.78740157480314965" top="0.98425196850393704" bottom="0.78740157480314965" header="0.51181102362204722" footer="0.51181102362204722"/>
      <printOptions horizontalCentered="1"/>
      <pageSetup paperSize="9" scale="70" orientation="portrait" horizontalDpi="4294967294" verticalDpi="300" r:id="rId1"/>
      <headerFooter alignWithMargins="0">
        <oddHeader>&amp;R&amp;"Times New Roman CE,tučné"&amp;16Vzor č. 4</oddHeader>
      </headerFooter>
    </customSheetView>
  </customSheetViews>
  <mergeCells count="7">
    <mergeCell ref="C8:C9"/>
    <mergeCell ref="D8:D9"/>
    <mergeCell ref="E8:E9"/>
    <mergeCell ref="A1:E1"/>
    <mergeCell ref="C6:C7"/>
    <mergeCell ref="D6:D7"/>
    <mergeCell ref="E6:E7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70" orientation="portrait" r:id="rId2"/>
  <headerFooter alignWithMargins="0">
    <oddHeader>&amp;R&amp;"Times New Roman CE,Tučné"&amp;16Vzor č. 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Zeros="0" workbookViewId="0">
      <selection activeCell="A13" sqref="A13"/>
    </sheetView>
  </sheetViews>
  <sheetFormatPr defaultColWidth="9.109375" defaultRowHeight="13.2" x14ac:dyDescent="0.25"/>
  <cols>
    <col min="1" max="1" width="65.88671875" style="16" customWidth="1"/>
    <col min="2" max="2" width="12.33203125" style="16" customWidth="1"/>
    <col min="3" max="3" width="12.6640625" style="16" customWidth="1"/>
    <col min="4" max="5" width="12.33203125" style="16" customWidth="1"/>
    <col min="6" max="6" width="12.6640625" style="16" customWidth="1"/>
    <col min="7" max="7" width="12.33203125" style="16" customWidth="1"/>
    <col min="8" max="8" width="14.6640625" style="16" customWidth="1"/>
    <col min="9" max="16384" width="9.109375" style="16"/>
  </cols>
  <sheetData>
    <row r="1" spans="1:10" ht="21" customHeight="1" x14ac:dyDescent="0.35">
      <c r="A1" s="391" t="s">
        <v>57</v>
      </c>
      <c r="B1" s="391"/>
      <c r="C1" s="391"/>
      <c r="D1" s="391"/>
      <c r="E1" s="391"/>
      <c r="F1" s="391"/>
      <c r="G1" s="391"/>
    </row>
    <row r="2" spans="1:10" ht="14.25" customHeight="1" x14ac:dyDescent="0.25">
      <c r="A2" s="47"/>
      <c r="B2" s="47"/>
      <c r="C2" s="47"/>
      <c r="D2" s="47"/>
      <c r="E2" s="47"/>
      <c r="F2" s="47"/>
      <c r="G2" s="47"/>
    </row>
    <row r="3" spans="1:10" s="49" customFormat="1" ht="14.25" customHeight="1" x14ac:dyDescent="0.25">
      <c r="A3" s="48" t="s">
        <v>0</v>
      </c>
      <c r="B3" s="5"/>
      <c r="C3" s="5"/>
      <c r="D3" s="5"/>
      <c r="E3" s="5"/>
      <c r="F3" s="5"/>
      <c r="G3" s="3"/>
      <c r="H3" s="3"/>
      <c r="I3" s="3"/>
      <c r="J3" s="3"/>
    </row>
    <row r="4" spans="1:10" s="49" customFormat="1" ht="8.25" customHeight="1" x14ac:dyDescent="0.25">
      <c r="A4" s="48"/>
      <c r="B4" s="5"/>
      <c r="C4" s="5"/>
      <c r="D4" s="5"/>
      <c r="E4" s="5"/>
      <c r="F4" s="5"/>
      <c r="G4" s="3"/>
      <c r="H4" s="3"/>
      <c r="I4" s="3"/>
      <c r="J4" s="3"/>
    </row>
    <row r="5" spans="1:10" s="49" customFormat="1" ht="8.25" customHeight="1" x14ac:dyDescent="0.25">
      <c r="A5" s="48"/>
      <c r="B5" s="5"/>
      <c r="C5" s="5"/>
      <c r="D5" s="5"/>
      <c r="E5" s="5"/>
      <c r="F5" s="5"/>
      <c r="G5" s="3"/>
      <c r="H5" s="3"/>
      <c r="I5" s="3"/>
      <c r="J5" s="3"/>
    </row>
    <row r="6" spans="1:10" s="49" customFormat="1" x14ac:dyDescent="0.25">
      <c r="A6" s="48" t="s">
        <v>1</v>
      </c>
      <c r="B6" s="5"/>
      <c r="C6" s="5"/>
      <c r="D6" s="5"/>
      <c r="E6" s="5"/>
      <c r="F6" s="5"/>
      <c r="G6" s="3"/>
      <c r="H6" s="3"/>
      <c r="I6" s="3"/>
      <c r="J6" s="3"/>
    </row>
    <row r="7" spans="1:10" ht="14.25" customHeight="1" thickBot="1" x14ac:dyDescent="0.3">
      <c r="A7" s="47"/>
      <c r="B7" s="47"/>
      <c r="C7" s="47"/>
      <c r="D7" s="47"/>
      <c r="E7" s="47"/>
      <c r="F7" s="47"/>
      <c r="G7" s="200" t="s">
        <v>2</v>
      </c>
    </row>
    <row r="8" spans="1:10" ht="17.25" customHeight="1" thickBot="1" x14ac:dyDescent="0.3">
      <c r="A8" s="46"/>
      <c r="B8" s="388" t="s">
        <v>32</v>
      </c>
      <c r="C8" s="389"/>
      <c r="D8" s="390"/>
      <c r="E8" s="388" t="s">
        <v>33</v>
      </c>
      <c r="F8" s="389"/>
      <c r="G8" s="390"/>
    </row>
    <row r="9" spans="1:10" ht="47.25" customHeight="1" thickBot="1" x14ac:dyDescent="0.3">
      <c r="A9" s="50" t="s">
        <v>10</v>
      </c>
      <c r="B9" s="155" t="s">
        <v>58</v>
      </c>
      <c r="C9" s="153" t="s">
        <v>34</v>
      </c>
      <c r="D9" s="154" t="s">
        <v>59</v>
      </c>
      <c r="E9" s="155" t="s">
        <v>58</v>
      </c>
      <c r="F9" s="153" t="s">
        <v>34</v>
      </c>
      <c r="G9" s="154" t="s">
        <v>59</v>
      </c>
    </row>
    <row r="10" spans="1:10" x14ac:dyDescent="0.25">
      <c r="A10" s="58" t="s">
        <v>63</v>
      </c>
      <c r="B10" s="156">
        <f t="shared" ref="B10:G10" si="0">SUM(B11:B13)</f>
        <v>0</v>
      </c>
      <c r="C10" s="144">
        <f t="shared" si="0"/>
        <v>0</v>
      </c>
      <c r="D10" s="157">
        <f t="shared" si="0"/>
        <v>0</v>
      </c>
      <c r="E10" s="156">
        <f t="shared" si="0"/>
        <v>0</v>
      </c>
      <c r="F10" s="144">
        <f t="shared" si="0"/>
        <v>0</v>
      </c>
      <c r="G10" s="157">
        <f t="shared" si="0"/>
        <v>0</v>
      </c>
    </row>
    <row r="11" spans="1:10" x14ac:dyDescent="0.25">
      <c r="A11" s="51" t="s">
        <v>126</v>
      </c>
      <c r="B11" s="158"/>
      <c r="C11" s="145"/>
      <c r="D11" s="159">
        <f>B11+C11</f>
        <v>0</v>
      </c>
      <c r="E11" s="158"/>
      <c r="F11" s="145"/>
      <c r="G11" s="159">
        <f>E11+F11</f>
        <v>0</v>
      </c>
    </row>
    <row r="12" spans="1:10" x14ac:dyDescent="0.25">
      <c r="A12" s="51" t="s">
        <v>108</v>
      </c>
      <c r="B12" s="158"/>
      <c r="C12" s="145"/>
      <c r="D12" s="159">
        <f t="shared" ref="D12:D17" si="1">B12+C12</f>
        <v>0</v>
      </c>
      <c r="E12" s="158"/>
      <c r="F12" s="145"/>
      <c r="G12" s="159">
        <f>E12+F12</f>
        <v>0</v>
      </c>
    </row>
    <row r="13" spans="1:10" x14ac:dyDescent="0.25">
      <c r="A13" s="51" t="s">
        <v>109</v>
      </c>
      <c r="B13" s="161">
        <f t="shared" ref="B13:G13" si="2">SUM(B14:B17)</f>
        <v>0</v>
      </c>
      <c r="C13" s="181">
        <f t="shared" si="2"/>
        <v>0</v>
      </c>
      <c r="D13" s="181">
        <f t="shared" si="2"/>
        <v>0</v>
      </c>
      <c r="E13" s="161">
        <f t="shared" si="2"/>
        <v>0</v>
      </c>
      <c r="F13" s="181">
        <f t="shared" si="2"/>
        <v>0</v>
      </c>
      <c r="G13" s="182">
        <f t="shared" si="2"/>
        <v>0</v>
      </c>
    </row>
    <row r="14" spans="1:10" x14ac:dyDescent="0.25">
      <c r="A14" s="51" t="s">
        <v>111</v>
      </c>
      <c r="B14" s="158"/>
      <c r="C14" s="145"/>
      <c r="D14" s="159">
        <f t="shared" si="1"/>
        <v>0</v>
      </c>
      <c r="E14" s="158"/>
      <c r="F14" s="145"/>
      <c r="G14" s="159">
        <f>E14+F14</f>
        <v>0</v>
      </c>
    </row>
    <row r="15" spans="1:10" x14ac:dyDescent="0.25">
      <c r="A15" s="51" t="s">
        <v>113</v>
      </c>
      <c r="B15" s="158"/>
      <c r="C15" s="145"/>
      <c r="D15" s="159">
        <f t="shared" si="1"/>
        <v>0</v>
      </c>
      <c r="E15" s="158"/>
      <c r="F15" s="145"/>
      <c r="G15" s="159">
        <f>E15+F15</f>
        <v>0</v>
      </c>
    </row>
    <row r="16" spans="1:10" x14ac:dyDescent="0.25">
      <c r="A16" s="51" t="s">
        <v>114</v>
      </c>
      <c r="B16" s="158"/>
      <c r="C16" s="146"/>
      <c r="D16" s="159">
        <f t="shared" si="1"/>
        <v>0</v>
      </c>
      <c r="E16" s="158"/>
      <c r="F16" s="146"/>
      <c r="G16" s="159">
        <f>E16+F16</f>
        <v>0</v>
      </c>
    </row>
    <row r="17" spans="1:7" x14ac:dyDescent="0.25">
      <c r="A17" s="51" t="s">
        <v>115</v>
      </c>
      <c r="B17" s="158"/>
      <c r="C17" s="146"/>
      <c r="D17" s="159">
        <f t="shared" si="1"/>
        <v>0</v>
      </c>
      <c r="E17" s="158"/>
      <c r="F17" s="146"/>
      <c r="G17" s="159">
        <f>E17+F17</f>
        <v>0</v>
      </c>
    </row>
    <row r="18" spans="1:7" x14ac:dyDescent="0.25">
      <c r="A18" s="51"/>
      <c r="B18" s="161"/>
      <c r="C18" s="147"/>
      <c r="D18" s="162"/>
      <c r="E18" s="161"/>
      <c r="F18" s="147"/>
      <c r="G18" s="162"/>
    </row>
    <row r="19" spans="1:7" x14ac:dyDescent="0.25">
      <c r="A19" s="52" t="s">
        <v>64</v>
      </c>
      <c r="B19" s="160">
        <f t="shared" ref="B19:G19" si="3">SUM(B20:B22)+SUM(B24)+SUM(B26:B29)</f>
        <v>0</v>
      </c>
      <c r="C19" s="148">
        <f t="shared" si="3"/>
        <v>0</v>
      </c>
      <c r="D19" s="163">
        <f t="shared" si="3"/>
        <v>0</v>
      </c>
      <c r="E19" s="160">
        <f t="shared" si="3"/>
        <v>0</v>
      </c>
      <c r="F19" s="148">
        <f t="shared" si="3"/>
        <v>0</v>
      </c>
      <c r="G19" s="163">
        <f t="shared" si="3"/>
        <v>0</v>
      </c>
    </row>
    <row r="20" spans="1:7" x14ac:dyDescent="0.25">
      <c r="A20" s="51" t="s">
        <v>116</v>
      </c>
      <c r="B20" s="158"/>
      <c r="C20" s="145"/>
      <c r="D20" s="159">
        <f>B20+C20</f>
        <v>0</v>
      </c>
      <c r="E20" s="158"/>
      <c r="F20" s="145"/>
      <c r="G20" s="159">
        <f>E20+F20</f>
        <v>0</v>
      </c>
    </row>
    <row r="21" spans="1:7" x14ac:dyDescent="0.25">
      <c r="A21" s="51" t="s">
        <v>117</v>
      </c>
      <c r="B21" s="158"/>
      <c r="C21" s="145"/>
      <c r="D21" s="159">
        <f t="shared" ref="D21:D29" si="4">B21+C21</f>
        <v>0</v>
      </c>
      <c r="E21" s="158"/>
      <c r="F21" s="145"/>
      <c r="G21" s="159">
        <f t="shared" ref="G21:G29" si="5">E21+F21</f>
        <v>0</v>
      </c>
    </row>
    <row r="22" spans="1:7" x14ac:dyDescent="0.25">
      <c r="A22" s="51" t="s">
        <v>118</v>
      </c>
      <c r="B22" s="158"/>
      <c r="C22" s="145"/>
      <c r="D22" s="159">
        <f t="shared" si="4"/>
        <v>0</v>
      </c>
      <c r="E22" s="158"/>
      <c r="F22" s="145"/>
      <c r="G22" s="159">
        <f t="shared" si="5"/>
        <v>0</v>
      </c>
    </row>
    <row r="23" spans="1:7" x14ac:dyDescent="0.25">
      <c r="A23" s="137" t="s">
        <v>127</v>
      </c>
      <c r="B23" s="158"/>
      <c r="C23" s="145"/>
      <c r="D23" s="159">
        <f t="shared" si="4"/>
        <v>0</v>
      </c>
      <c r="E23" s="158"/>
      <c r="F23" s="145"/>
      <c r="G23" s="159">
        <f t="shared" si="5"/>
        <v>0</v>
      </c>
    </row>
    <row r="24" spans="1:7" x14ac:dyDescent="0.25">
      <c r="A24" s="51" t="s">
        <v>121</v>
      </c>
      <c r="B24" s="158"/>
      <c r="C24" s="145"/>
      <c r="D24" s="159">
        <f t="shared" si="4"/>
        <v>0</v>
      </c>
      <c r="E24" s="158"/>
      <c r="F24" s="145"/>
      <c r="G24" s="159">
        <f t="shared" si="5"/>
        <v>0</v>
      </c>
    </row>
    <row r="25" spans="1:7" x14ac:dyDescent="0.25">
      <c r="A25" s="138" t="s">
        <v>75</v>
      </c>
      <c r="B25" s="158"/>
      <c r="C25" s="145"/>
      <c r="D25" s="159">
        <f t="shared" si="4"/>
        <v>0</v>
      </c>
      <c r="E25" s="158"/>
      <c r="F25" s="145"/>
      <c r="G25" s="159">
        <f t="shared" si="5"/>
        <v>0</v>
      </c>
    </row>
    <row r="26" spans="1:7" x14ac:dyDescent="0.25">
      <c r="A26" s="51" t="s">
        <v>122</v>
      </c>
      <c r="B26" s="158"/>
      <c r="C26" s="145"/>
      <c r="D26" s="159">
        <f t="shared" si="4"/>
        <v>0</v>
      </c>
      <c r="E26" s="158"/>
      <c r="F26" s="145"/>
      <c r="G26" s="159">
        <f t="shared" si="5"/>
        <v>0</v>
      </c>
    </row>
    <row r="27" spans="1:7" x14ac:dyDescent="0.25">
      <c r="A27" s="51" t="s">
        <v>123</v>
      </c>
      <c r="B27" s="158"/>
      <c r="C27" s="145"/>
      <c r="D27" s="159">
        <f t="shared" si="4"/>
        <v>0</v>
      </c>
      <c r="E27" s="158"/>
      <c r="F27" s="145"/>
      <c r="G27" s="159">
        <f t="shared" si="5"/>
        <v>0</v>
      </c>
    </row>
    <row r="28" spans="1:7" x14ac:dyDescent="0.25">
      <c r="A28" s="51" t="s">
        <v>124</v>
      </c>
      <c r="B28" s="158"/>
      <c r="C28" s="145"/>
      <c r="D28" s="159">
        <f t="shared" si="4"/>
        <v>0</v>
      </c>
      <c r="E28" s="158"/>
      <c r="F28" s="145"/>
      <c r="G28" s="159">
        <f t="shared" si="5"/>
        <v>0</v>
      </c>
    </row>
    <row r="29" spans="1:7" x14ac:dyDescent="0.25">
      <c r="A29" s="51" t="s">
        <v>128</v>
      </c>
      <c r="B29" s="158"/>
      <c r="C29" s="145"/>
      <c r="D29" s="159">
        <f t="shared" si="4"/>
        <v>0</v>
      </c>
      <c r="E29" s="158"/>
      <c r="F29" s="145"/>
      <c r="G29" s="159">
        <f t="shared" si="5"/>
        <v>0</v>
      </c>
    </row>
    <row r="30" spans="1:7" x14ac:dyDescent="0.25">
      <c r="A30" s="51"/>
      <c r="B30" s="161"/>
      <c r="C30" s="147"/>
      <c r="D30" s="162"/>
      <c r="E30" s="161"/>
      <c r="F30" s="147"/>
      <c r="G30" s="162"/>
    </row>
    <row r="31" spans="1:7" x14ac:dyDescent="0.25">
      <c r="A31" s="139" t="s">
        <v>65</v>
      </c>
      <c r="B31" s="160">
        <f t="shared" ref="B31:G31" si="6">B10-B19</f>
        <v>0</v>
      </c>
      <c r="C31" s="148">
        <f t="shared" si="6"/>
        <v>0</v>
      </c>
      <c r="D31" s="163">
        <f t="shared" si="6"/>
        <v>0</v>
      </c>
      <c r="E31" s="160">
        <f t="shared" si="6"/>
        <v>0</v>
      </c>
      <c r="F31" s="148">
        <f t="shared" si="6"/>
        <v>0</v>
      </c>
      <c r="G31" s="163">
        <f t="shared" si="6"/>
        <v>0</v>
      </c>
    </row>
    <row r="32" spans="1:7" x14ac:dyDescent="0.25">
      <c r="A32" s="140" t="s">
        <v>76</v>
      </c>
      <c r="B32" s="180">
        <f t="shared" ref="B32:G32" si="7">B31-B33</f>
        <v>0</v>
      </c>
      <c r="C32" s="147">
        <f t="shared" si="7"/>
        <v>0</v>
      </c>
      <c r="D32" s="181">
        <f t="shared" si="7"/>
        <v>0</v>
      </c>
      <c r="E32" s="180">
        <f t="shared" si="7"/>
        <v>0</v>
      </c>
      <c r="F32" s="147">
        <f t="shared" si="7"/>
        <v>0</v>
      </c>
      <c r="G32" s="182">
        <f t="shared" si="7"/>
        <v>0</v>
      </c>
    </row>
    <row r="33" spans="1:7" x14ac:dyDescent="0.25">
      <c r="A33" s="65" t="s">
        <v>77</v>
      </c>
      <c r="B33" s="161"/>
      <c r="C33" s="147"/>
      <c r="D33" s="162"/>
      <c r="E33" s="161"/>
      <c r="F33" s="147"/>
      <c r="G33" s="162"/>
    </row>
    <row r="34" spans="1:7" x14ac:dyDescent="0.25">
      <c r="A34" s="51" t="s">
        <v>71</v>
      </c>
      <c r="B34" s="164">
        <f>IF(B19=0,0,B11/B19*100)</f>
        <v>0</v>
      </c>
      <c r="C34" s="149"/>
      <c r="D34" s="165">
        <f>IF(D19=0,0,D11/D19*100)</f>
        <v>0</v>
      </c>
      <c r="E34" s="164">
        <f>IF(E19=0,0,E11/E19*100)</f>
        <v>0</v>
      </c>
      <c r="F34" s="149"/>
      <c r="G34" s="165">
        <f>IF(G19=0,0,G11/G19*100)</f>
        <v>0</v>
      </c>
    </row>
    <row r="35" spans="1:7" ht="26.4" x14ac:dyDescent="0.25">
      <c r="A35" s="267" t="s">
        <v>97</v>
      </c>
      <c r="B35" s="285">
        <f>IF(B19=0,0,B11/(B19-B37)*100)</f>
        <v>0</v>
      </c>
      <c r="C35" s="286"/>
      <c r="D35" s="287">
        <f>IF(D19=0,0,D11/(D19-D37)*100)</f>
        <v>0</v>
      </c>
      <c r="E35" s="285">
        <f>IF(E19=0,0,E11/(E19-E37)*100)</f>
        <v>0</v>
      </c>
      <c r="F35" s="286"/>
      <c r="G35" s="287">
        <f>IF(G19=0,0,G11/(G19-G37)*100)</f>
        <v>0</v>
      </c>
    </row>
    <row r="36" spans="1:7" ht="26.4" x14ac:dyDescent="0.25">
      <c r="A36" s="141" t="s">
        <v>66</v>
      </c>
      <c r="B36" s="193">
        <f>IF(B19=0,0,B11/(B19-B27)*100)</f>
        <v>0</v>
      </c>
      <c r="C36" s="194"/>
      <c r="D36" s="268">
        <f>IF(D19=0,0,D11/(D19-D27)*100)</f>
        <v>0</v>
      </c>
      <c r="E36" s="193">
        <f>IF(E19=0,0,E11/(E19-E27)*100)</f>
        <v>0</v>
      </c>
      <c r="F36" s="194"/>
      <c r="G36" s="268">
        <f>IF(G19=0,0,G11/(G19-G27)*100)</f>
        <v>0</v>
      </c>
    </row>
    <row r="37" spans="1:7" x14ac:dyDescent="0.25">
      <c r="A37" s="141" t="s">
        <v>92</v>
      </c>
      <c r="B37" s="288"/>
      <c r="C37" s="289"/>
      <c r="D37" s="290">
        <f>B37+C37</f>
        <v>0</v>
      </c>
      <c r="E37" s="288"/>
      <c r="F37" s="289"/>
      <c r="G37" s="290">
        <f>E37+F37</f>
        <v>0</v>
      </c>
    </row>
    <row r="38" spans="1:7" x14ac:dyDescent="0.25">
      <c r="A38" s="142" t="s">
        <v>93</v>
      </c>
      <c r="B38" s="166"/>
      <c r="C38" s="150"/>
      <c r="D38" s="290">
        <f>B38+C38</f>
        <v>0</v>
      </c>
      <c r="E38" s="166"/>
      <c r="F38" s="150"/>
      <c r="G38" s="290">
        <f>E38+F38</f>
        <v>0</v>
      </c>
    </row>
    <row r="39" spans="1:7" x14ac:dyDescent="0.25">
      <c r="A39" s="262" t="s">
        <v>94</v>
      </c>
      <c r="B39" s="166"/>
      <c r="C39" s="150"/>
      <c r="D39" s="290">
        <f>B39+C39</f>
        <v>0</v>
      </c>
      <c r="E39" s="166"/>
      <c r="F39" s="150"/>
      <c r="G39" s="290">
        <f>E39+F39</f>
        <v>0</v>
      </c>
    </row>
    <row r="40" spans="1:7" x14ac:dyDescent="0.25">
      <c r="A40" s="136" t="s">
        <v>50</v>
      </c>
      <c r="B40" s="167"/>
      <c r="C40" s="151"/>
      <c r="D40" s="195">
        <f>B40+C40</f>
        <v>0</v>
      </c>
      <c r="E40" s="167"/>
      <c r="F40" s="151"/>
      <c r="G40" s="195">
        <f>E40+F40</f>
        <v>0</v>
      </c>
    </row>
    <row r="41" spans="1:7" ht="13.8" thickBot="1" x14ac:dyDescent="0.3">
      <c r="A41" s="143" t="s">
        <v>3</v>
      </c>
      <c r="B41" s="168">
        <f>IF(B40=0,0,((B25)/B40)/12*1000)</f>
        <v>0</v>
      </c>
      <c r="C41" s="152"/>
      <c r="D41" s="169">
        <f>IF(D40=0,0,((D25)/D40)/12*1000)</f>
        <v>0</v>
      </c>
      <c r="E41" s="168">
        <f>IF(E40=0,0,((E25)/E40)/12*1000)</f>
        <v>0</v>
      </c>
      <c r="F41" s="152"/>
      <c r="G41" s="169">
        <f>IF(G40=0,0,((G25)/G40)/12*1000)</f>
        <v>0</v>
      </c>
    </row>
    <row r="42" spans="1:7" x14ac:dyDescent="0.25">
      <c r="A42" s="3"/>
      <c r="B42" s="3"/>
      <c r="C42" s="3"/>
      <c r="D42" s="3"/>
    </row>
    <row r="43" spans="1:7" x14ac:dyDescent="0.25">
      <c r="A43" s="48" t="s">
        <v>4</v>
      </c>
      <c r="B43" s="5"/>
      <c r="C43" s="5"/>
      <c r="D43" s="5"/>
      <c r="E43" s="17"/>
    </row>
    <row r="44" spans="1:7" x14ac:dyDescent="0.25">
      <c r="A44" s="5"/>
      <c r="B44" s="5"/>
      <c r="C44" s="5"/>
      <c r="D44" s="5"/>
      <c r="E44" s="17"/>
    </row>
    <row r="45" spans="1:7" customFormat="1" ht="13.5" customHeight="1" x14ac:dyDescent="0.4">
      <c r="A45" s="5" t="s">
        <v>105</v>
      </c>
      <c r="B45" s="5"/>
      <c r="C45" s="5"/>
      <c r="D45" s="5" t="s">
        <v>106</v>
      </c>
      <c r="E45" s="14"/>
      <c r="F45" s="5"/>
      <c r="G45" s="3"/>
    </row>
    <row r="46" spans="1:7" x14ac:dyDescent="0.25">
      <c r="A46" s="49"/>
      <c r="B46" s="49"/>
      <c r="C46" s="49"/>
      <c r="D46" s="49"/>
    </row>
    <row r="47" spans="1:7" ht="11.25" customHeight="1" x14ac:dyDescent="0.25">
      <c r="A47" s="5" t="s">
        <v>5</v>
      </c>
      <c r="B47" s="49"/>
      <c r="C47" s="49"/>
      <c r="D47" s="49"/>
    </row>
    <row r="48" spans="1:7" x14ac:dyDescent="0.25">
      <c r="A48" s="49"/>
      <c r="B48" s="49"/>
      <c r="C48" s="49"/>
      <c r="D48" s="49"/>
    </row>
    <row r="49" spans="1:4" x14ac:dyDescent="0.25">
      <c r="A49" s="49"/>
      <c r="B49" s="49"/>
      <c r="C49" s="49"/>
      <c r="D49" s="49"/>
    </row>
    <row r="50" spans="1:4" x14ac:dyDescent="0.25">
      <c r="B50" s="49"/>
      <c r="C50" s="49"/>
      <c r="D50" s="49"/>
    </row>
  </sheetData>
  <customSheetViews>
    <customSheetView guid="{53EB53BB-0518-45EF-8A7F-67D72C708B59}" zeroValues="0" showRuler="0" topLeftCell="B1">
      <selection activeCell="A4" sqref="A4"/>
      <pageMargins left="0.78740157480314965" right="0.78740157480314965" top="0.55118110236220474" bottom="0.19685039370078741" header="0.31496062992125984" footer="0.27559055118110237"/>
      <printOptions horizontalCentered="1"/>
      <pageSetup paperSize="9" scale="80" orientation="landscape" horizontalDpi="4294967294" r:id="rId1"/>
      <headerFooter alignWithMargins="0">
        <oddHeader>&amp;R&amp;"Times New Roman CE,tučné"&amp;16Vzor č. 5</oddHeader>
      </headerFooter>
    </customSheetView>
  </customSheetViews>
  <mergeCells count="3">
    <mergeCell ref="B8:D8"/>
    <mergeCell ref="E8:G8"/>
    <mergeCell ref="A1:G1"/>
  </mergeCells>
  <phoneticPr fontId="0" type="noConversion"/>
  <printOptions horizontalCentered="1"/>
  <pageMargins left="0.78740157480314965" right="0.78740157480314965" top="0.55118110236220474" bottom="0.19685039370078741" header="0.31496062992125984" footer="0.27559055118110237"/>
  <pageSetup paperSize="9" scale="80" orientation="landscape" horizontalDpi="4294967294" r:id="rId2"/>
  <headerFooter alignWithMargins="0">
    <oddHeader>&amp;R&amp;"Times New Roman CE,Tučné"&amp;16Vzor č.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89685D302E1649AFFCB503FEBC51A7" ma:contentTypeVersion="0" ma:contentTypeDescription="Vytvoří nový dokument" ma:contentTypeScope="" ma:versionID="a771bce28966a3a844277e7fb07e3760">
  <xsd:schema xmlns:xsd="http://www.w3.org/2001/XMLSchema" xmlns:xs="http://www.w3.org/2001/XMLSchema" xmlns:p="http://schemas.microsoft.com/office/2006/metadata/properties" xmlns:ns2="fc3156d0-6477-4e59-85db-677a3ac3ddef" targetNamespace="http://schemas.microsoft.com/office/2006/metadata/properties" ma:root="true" ma:fieldsID="f8c12f6652dc6b35e53b7ef760216820" ns2:_="">
    <xsd:import namespace="fc3156d0-6477-4e59-85db-677a3ac3dd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5DB1A8A-4660-4CDC-9B4F-5485DECDC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FEC0C2-1BD8-42C1-9452-4447D445C1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63A638-DB67-46E6-A0AC-7214B9A93E1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c3156d0-6477-4e59-85db-677a3ac3dde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F3941C0-B96C-4AF8-BE5E-DE61D45ED2EA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7686F150-79AD-42FB-81F3-B166B66F67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</vt:i4>
      </vt:variant>
    </vt:vector>
  </HeadingPairs>
  <TitlesOfParts>
    <vt:vector size="16" baseType="lpstr">
      <vt:lpstr>Návrh FP na následující rok (1)</vt:lpstr>
      <vt:lpstr>Návrh FP 2014-čest.vstup.</vt:lpstr>
      <vt:lpstr>FP na aktuální rok (2)</vt:lpstr>
      <vt:lpstr>FP 2014-čest.vstup.</vt:lpstr>
      <vt:lpstr>Střednědobý výhled (3)</vt:lpstr>
      <vt:lpstr>Střednědobý výhled-čest.vstup.</vt:lpstr>
      <vt:lpstr>Plán fondů (4)</vt:lpstr>
      <vt:lpstr>Rozdělení HV (5)</vt:lpstr>
      <vt:lpstr>Úpravy FP (6)</vt:lpstr>
      <vt:lpstr>Úpravy FP-čest.vstup.</vt:lpstr>
      <vt:lpstr>Plnění FP (7)</vt:lpstr>
      <vt:lpstr>Plnění FP-čest.vstup.</vt:lpstr>
      <vt:lpstr>'Plán fondů (4)'!Oblast_tisku</vt:lpstr>
      <vt:lpstr>'Rozdělení HV (5)'!Oblast_tisku</vt:lpstr>
      <vt:lpstr>'Úpravy FP (6)'!Oblast_tisku</vt:lpstr>
      <vt:lpstr>'Úpravy FP-čest.vstup.'!Oblast_tisku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Bauer</dc:creator>
  <cp:lastModifiedBy>Marcela Giblová</cp:lastModifiedBy>
  <cp:lastPrinted>2011-04-28T07:24:24Z</cp:lastPrinted>
  <dcterms:created xsi:type="dcterms:W3CDTF">2003-11-05T08:39:17Z</dcterms:created>
  <dcterms:modified xsi:type="dcterms:W3CDTF">2022-11-29T13:44:35Z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K6F56YJ4D42X-561-3</vt:lpwstr>
  </property>
  <property fmtid="{D5CDD505-2E9C-101B-9397-08002B2CF9AE}" pid="3" name="_dlc_DocIdItemGuid">
    <vt:lpwstr>dac99e4f-62c4-465b-8005-1f2dcf3f1890</vt:lpwstr>
  </property>
  <property fmtid="{D5CDD505-2E9C-101B-9397-08002B2CF9AE}" pid="4" name="_dlc_DocIdUrl">
    <vt:lpwstr>http://project.brno.cz/ORF/rozpocet/_layouts/DocIdRedir.aspx?ID=K6F56YJ4D42X-561-3, K6F56YJ4D42X-561-3</vt:lpwstr>
  </property>
</Properties>
</file>